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B2121D2C-76FE-47F9-A207-BD6C8F21EC65}" xr6:coauthVersionLast="47" xr6:coauthVersionMax="47" xr10:uidLastSave="{00000000-0000-0000-0000-000000000000}"/>
  <bookViews>
    <workbookView xWindow="28680" yWindow="-120" windowWidth="29040" windowHeight="15840" tabRatio="762" activeTab="5" xr2:uid="{00000000-000D-0000-FFFF-FFFF00000000}"/>
  </bookViews>
  <sheets>
    <sheet name="1a-PRTK-DGOS_24" sheetId="13" r:id="rId1"/>
    <sheet name="1b-liste équipartenaires DGOS" sheetId="14" r:id="rId2"/>
    <sheet name="1c-Métiers recherche clinique" sheetId="15" r:id="rId3"/>
    <sheet name="FAQ " sheetId="16" r:id="rId4"/>
    <sheet name=" 2a-PRT-K 2024 Budget INCa" sheetId="6" r:id="rId5"/>
    <sheet name="2b - PRT-K 2024 équipes INCa" sheetId="7" r:id="rId6"/>
    <sheet name="3- PRT-K 2024 Coût total projet" sheetId="8" r:id="rId7"/>
    <sheet name="RappelData" sheetId="4" state="hidden" r:id="rId8"/>
  </sheets>
  <externalReferences>
    <externalReference r:id="rId9"/>
    <externalReference r:id="rId10"/>
  </externalReferences>
  <definedNames>
    <definedName name="Assurance" localSheetId="4">#REF!</definedName>
    <definedName name="Assurance" localSheetId="0">#REF!</definedName>
    <definedName name="Assurance" localSheetId="1">#REF!</definedName>
    <definedName name="Assurance" localSheetId="2">#REF!</definedName>
    <definedName name="Assurance" localSheetId="5">#REF!</definedName>
    <definedName name="Assurance" localSheetId="6">#REF!</definedName>
    <definedName name="Assurance" localSheetId="3">#REF!</definedName>
    <definedName name="Assurance">#REF!</definedName>
    <definedName name="Assurances" localSheetId="4">#REF!</definedName>
    <definedName name="Assurances" localSheetId="1">#REF!</definedName>
    <definedName name="Assurances" localSheetId="5">#REF!</definedName>
    <definedName name="Assurances" localSheetId="6">#REF!</definedName>
    <definedName name="Assurances">#REF!</definedName>
    <definedName name="BinaireOuiNon" localSheetId="4">#REF!</definedName>
    <definedName name="BinaireOuiNon" localSheetId="1">#REF!</definedName>
    <definedName name="BinaireOuiNon" localSheetId="5">#REF!</definedName>
    <definedName name="BinaireOuiNon" localSheetId="6">#REF!</definedName>
    <definedName name="BinaireOuiNon">#REF!</definedName>
    <definedName name="Données" localSheetId="4">#REF!</definedName>
    <definedName name="Données" localSheetId="1">#REF!</definedName>
    <definedName name="Données" localSheetId="5">#REF!</definedName>
    <definedName name="Données" localSheetId="6">#REF!</definedName>
    <definedName name="Données">#REF!</definedName>
    <definedName name="Donnéess" localSheetId="4">#REF!</definedName>
    <definedName name="Donnéess" localSheetId="1">#REF!</definedName>
    <definedName name="Donnéess" localSheetId="5">#REF!</definedName>
    <definedName name="Donnéess" localSheetId="6">#REF!</definedName>
    <definedName name="Donnéess">#REF!</definedName>
    <definedName name="equipe">#REF!</definedName>
    <definedName name="Investigation" localSheetId="4">#REF!</definedName>
    <definedName name="Investigation" localSheetId="1">#REF!</definedName>
    <definedName name="Investigation" localSheetId="5">#REF!</definedName>
    <definedName name="Investigation" localSheetId="6">#REF!</definedName>
    <definedName name="Investigation">#REF!</definedName>
    <definedName name="Investigations" localSheetId="4">#REF!</definedName>
    <definedName name="Investigations" localSheetId="1">#REF!</definedName>
    <definedName name="Investigations" localSheetId="5">#REF!</definedName>
    <definedName name="Investigations" localSheetId="6">#REF!</definedName>
    <definedName name="Investigations">#REF!</definedName>
    <definedName name="Méthodo" localSheetId="4">#REF!</definedName>
    <definedName name="Méthodo" localSheetId="1">#REF!</definedName>
    <definedName name="Méthodo" localSheetId="5">#REF!</definedName>
    <definedName name="Méthodo" localSheetId="6">#REF!</definedName>
    <definedName name="Méthodo">#REF!</definedName>
    <definedName name="methodos" localSheetId="4">#REF!</definedName>
    <definedName name="methodos" localSheetId="1">#REF!</definedName>
    <definedName name="methodos" localSheetId="5">#REF!</definedName>
    <definedName name="methodos" localSheetId="6">#REF!</definedName>
    <definedName name="methodos">#REF!</definedName>
    <definedName name="Montage" localSheetId="4">#REF!</definedName>
    <definedName name="Montage" localSheetId="1">#REF!</definedName>
    <definedName name="Montage" localSheetId="5">#REF!</definedName>
    <definedName name="Montage" localSheetId="6">#REF!</definedName>
    <definedName name="Montage">#REF!</definedName>
    <definedName name="Montages" localSheetId="4">#REF!</definedName>
    <definedName name="Montages" localSheetId="1">#REF!</definedName>
    <definedName name="Montages" localSheetId="5">#REF!</definedName>
    <definedName name="Montages" localSheetId="6">#REF!</definedName>
    <definedName name="Montages">#REF!</definedName>
    <definedName name="PS" localSheetId="4">#REF!</definedName>
    <definedName name="PS" localSheetId="1">#REF!</definedName>
    <definedName name="PS" localSheetId="5">#REF!</definedName>
    <definedName name="PS" localSheetId="6">#REF!</definedName>
    <definedName name="PS">#REF!</definedName>
    <definedName name="PSS" localSheetId="4">#REF!</definedName>
    <definedName name="PSS" localSheetId="1">#REF!</definedName>
    <definedName name="PSS" localSheetId="5">#REF!</definedName>
    <definedName name="PSS" localSheetId="6">#REF!</definedName>
    <definedName name="PSS">#REF!</definedName>
    <definedName name="SACTES" localSheetId="4">#REF!</definedName>
    <definedName name="SACTES" localSheetId="1">#REF!</definedName>
    <definedName name="SACTES" localSheetId="5">#REF!</definedName>
    <definedName name="SACTES" localSheetId="6">#REF!</definedName>
    <definedName name="SACTES">#REF!</definedName>
    <definedName name="SBIO" localSheetId="4">#REF!</definedName>
    <definedName name="SBIO" localSheetId="1">#REF!</definedName>
    <definedName name="SBIO" localSheetId="5">#REF!</definedName>
    <definedName name="SBIO" localSheetId="6">#REF!</definedName>
    <definedName name="SBIO">#REF!</definedName>
    <definedName name="SBIOM" localSheetId="4">#REF!</definedName>
    <definedName name="SBIOM" localSheetId="1">#REF!</definedName>
    <definedName name="SBIOM" localSheetId="5">#REF!</definedName>
    <definedName name="SBIOM" localSheetId="6">#REF!</definedName>
    <definedName name="SBIOM">#REF!</definedName>
    <definedName name="SFM" localSheetId="4">#REF!</definedName>
    <definedName name="SFM" localSheetId="1">#REF!</definedName>
    <definedName name="SFM" localSheetId="5">#REF!</definedName>
    <definedName name="SFM" localSheetId="6">#REF!</definedName>
    <definedName name="SFM">#REF!</definedName>
    <definedName name="SFMS" localSheetId="4">#REF!</definedName>
    <definedName name="SFMS" localSheetId="1">#REF!</definedName>
    <definedName name="SFMS" localSheetId="5">#REF!</definedName>
    <definedName name="SFMS" localSheetId="6">#REF!</definedName>
    <definedName name="SFMS">#REF!</definedName>
    <definedName name="SIMAGE" localSheetId="4">#REF!</definedName>
    <definedName name="SIMAGE" localSheetId="1">#REF!</definedName>
    <definedName name="SIMAGE" localSheetId="5">#REF!</definedName>
    <definedName name="SIMAGE" localSheetId="6">#REF!</definedName>
    <definedName name="SIMAGE">#REF!</definedName>
    <definedName name="SINFO" localSheetId="4">#REF!</definedName>
    <definedName name="SINFO" localSheetId="1">#REF!</definedName>
    <definedName name="SINFO" localSheetId="5">#REF!</definedName>
    <definedName name="SINFO" localSheetId="6">#REF!</definedName>
    <definedName name="SINFO">#REF!</definedName>
    <definedName name="SPHARMA" localSheetId="4">#REF!</definedName>
    <definedName name="SPHARMA" localSheetId="1">#REF!</definedName>
    <definedName name="SPHARMA" localSheetId="5">#REF!</definedName>
    <definedName name="SPHARMA" localSheetId="6">#REF!</definedName>
    <definedName name="SPHARMA">#REF!</definedName>
    <definedName name="SPMM" localSheetId="4">#REF!</definedName>
    <definedName name="SPMM" localSheetId="1">#REF!</definedName>
    <definedName name="SPMM" localSheetId="5">#REF!</definedName>
    <definedName name="SPMM" localSheetId="6">#REF!</definedName>
    <definedName name="SPMM">#REF!</definedName>
    <definedName name="SSACTES" localSheetId="4">#REF!</definedName>
    <definedName name="SSACTES" localSheetId="1">#REF!</definedName>
    <definedName name="SSACTES" localSheetId="5">#REF!</definedName>
    <definedName name="SSACTES" localSheetId="6">#REF!</definedName>
    <definedName name="SSACTES">#REF!</definedName>
    <definedName name="SSBIO" localSheetId="4">#REF!</definedName>
    <definedName name="SSBIO" localSheetId="1">#REF!</definedName>
    <definedName name="SSBIO" localSheetId="5">#REF!</definedName>
    <definedName name="SSBIO" localSheetId="6">#REF!</definedName>
    <definedName name="SSBIO">#REF!</definedName>
    <definedName name="SSBIOM" localSheetId="4">#REF!</definedName>
    <definedName name="SSBIOM" localSheetId="1">#REF!</definedName>
    <definedName name="SSBIOM" localSheetId="5">#REF!</definedName>
    <definedName name="SSBIOM" localSheetId="6">#REF!</definedName>
    <definedName name="SSBIOM">#REF!</definedName>
    <definedName name="SSFM" localSheetId="4">#REF!</definedName>
    <definedName name="SSFM" localSheetId="1">#REF!</definedName>
    <definedName name="SSFM" localSheetId="5">#REF!</definedName>
    <definedName name="SSFM" localSheetId="6">#REF!</definedName>
    <definedName name="SSFM">#REF!</definedName>
    <definedName name="SSIMAGE" localSheetId="4">#REF!</definedName>
    <definedName name="SSIMAGE" localSheetId="1">#REF!</definedName>
    <definedName name="SSIMAGE" localSheetId="5">#REF!</definedName>
    <definedName name="SSIMAGE" localSheetId="6">#REF!</definedName>
    <definedName name="SSIMAGE">#REF!</definedName>
    <definedName name="SSINFO" localSheetId="4">#REF!</definedName>
    <definedName name="SSINFO" localSheetId="1">#REF!</definedName>
    <definedName name="SSINFO" localSheetId="5">#REF!</definedName>
    <definedName name="SSINFO" localSheetId="6">#REF!</definedName>
    <definedName name="SSINFO">#REF!</definedName>
    <definedName name="SSPHARMA" localSheetId="4">#REF!</definedName>
    <definedName name="SSPHARMA" localSheetId="1">#REF!</definedName>
    <definedName name="SSPHARMA" localSheetId="5">#REF!</definedName>
    <definedName name="SSPHARMA" localSheetId="6">#REF!</definedName>
    <definedName name="SSPHARMA">#REF!</definedName>
    <definedName name="SSPMM" localSheetId="4">#REF!</definedName>
    <definedName name="SSPMM" localSheetId="1">#REF!</definedName>
    <definedName name="SSPMM" localSheetId="5">#REF!</definedName>
    <definedName name="SSPMM" localSheetId="6">#REF!</definedName>
    <definedName name="SSPMM">#REF!</definedName>
    <definedName name="SSST" localSheetId="4">#REF!</definedName>
    <definedName name="SSST" localSheetId="1">#REF!</definedName>
    <definedName name="SSST" localSheetId="5">#REF!</definedName>
    <definedName name="SSST" localSheetId="6">#REF!</definedName>
    <definedName name="SSST">#REF!</definedName>
    <definedName name="SSSTM" localSheetId="4">#REF!</definedName>
    <definedName name="SSSTM" localSheetId="1">#REF!</definedName>
    <definedName name="SSSTM" localSheetId="5">#REF!</definedName>
    <definedName name="SSSTM" localSheetId="6">#REF!</definedName>
    <definedName name="SSSTM">#REF!</definedName>
    <definedName name="SST" localSheetId="4">#REF!</definedName>
    <definedName name="SST" localSheetId="1">#REF!</definedName>
    <definedName name="SST" localSheetId="5">#REF!</definedName>
    <definedName name="SST" localSheetId="6">#REF!</definedName>
    <definedName name="SST">#REF!</definedName>
    <definedName name="SSTM" localSheetId="4">#REF!</definedName>
    <definedName name="SSTM" localSheetId="1">#REF!</definedName>
    <definedName name="SSTM" localSheetId="5">#REF!</definedName>
    <definedName name="SSTM" localSheetId="6">#REF!</definedName>
    <definedName name="SSTM">#REF!</definedName>
    <definedName name="Statutjuridique" localSheetId="0">[2]RappelData!#REF!</definedName>
    <definedName name="Statutjuridique" localSheetId="1">[2]RappelData!#REF!</definedName>
    <definedName name="Statutjuridique" localSheetId="2">[2]RappelData!#REF!</definedName>
    <definedName name="Statutjuridique" localSheetId="3">[2]RappelData!#REF!</definedName>
    <definedName name="Statutjuridique">RappelData!$A$4:$A$6</definedName>
    <definedName name="Vigilance" localSheetId="4">#REF!</definedName>
    <definedName name="Vigilance" localSheetId="0">#REF!</definedName>
    <definedName name="Vigilance" localSheetId="1">#REF!</definedName>
    <definedName name="Vigilance" localSheetId="2">#REF!</definedName>
    <definedName name="Vigilance" localSheetId="5">#REF!</definedName>
    <definedName name="Vigilance" localSheetId="6">#REF!</definedName>
    <definedName name="Vigilance" localSheetId="3">#REF!</definedName>
    <definedName name="Vigilance">#REF!</definedName>
    <definedName name="Vigilances" localSheetId="4">#REF!</definedName>
    <definedName name="Vigilances" localSheetId="1">#REF!</definedName>
    <definedName name="Vigilances" localSheetId="5">#REF!</definedName>
    <definedName name="Vigilances" localSheetId="6">#REF!</definedName>
    <definedName name="Vigilances">#REF!</definedName>
    <definedName name="_xlnm.Print_Area" localSheetId="4">' 2a-PRT-K 2024 Budget INCa'!$A$1:$G$155</definedName>
    <definedName name="_xlnm.Print_Area" localSheetId="0">'1a-PRTK-DGOS_24'!$A$1:$E$138</definedName>
    <definedName name="_xlnm.Print_Area" localSheetId="1">'1b-liste équipartenaires DGOS'!$A$1:$E$18</definedName>
    <definedName name="_xlnm.Print_Area" localSheetId="2">'1c-Métiers recherche clinique'!$A$1:$P$72</definedName>
    <definedName name="_xlnm.Print_Area" localSheetId="6">'3- PRT-K 2024 Coût total projet'!$A$1:$D$46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8" l="1"/>
  <c r="D19" i="8"/>
  <c r="D17" i="8"/>
  <c r="B3" i="14"/>
  <c r="E133" i="13"/>
  <c r="D132" i="13"/>
  <c r="B137" i="13" s="1"/>
  <c r="E90" i="13"/>
  <c r="E89" i="13"/>
  <c r="E88" i="13"/>
  <c r="E87" i="13"/>
  <c r="E86" i="13"/>
  <c r="E85" i="13"/>
  <c r="E84" i="13"/>
  <c r="E83" i="13"/>
  <c r="E82" i="13"/>
  <c r="E81" i="13"/>
  <c r="E80" i="13"/>
  <c r="E79" i="13"/>
  <c r="E78" i="13"/>
  <c r="E77" i="13"/>
  <c r="E76" i="13"/>
  <c r="E71" i="13"/>
  <c r="E70" i="13"/>
  <c r="E69" i="13"/>
  <c r="E68" i="13"/>
  <c r="E67" i="13"/>
  <c r="E66" i="13"/>
  <c r="F64" i="13"/>
  <c r="E64" i="13"/>
  <c r="F63" i="13"/>
  <c r="E63" i="13"/>
  <c r="E62" i="13"/>
  <c r="E61" i="13"/>
  <c r="E60" i="13"/>
  <c r="E59" i="13"/>
  <c r="E73" i="13" s="1"/>
  <c r="C54" i="13"/>
  <c r="C55" i="13" s="1"/>
  <c r="B101" i="13" s="1"/>
  <c r="B103" i="13" s="1"/>
  <c r="E53" i="13"/>
  <c r="E52" i="13"/>
  <c r="E50" i="13"/>
  <c r="E49" i="13"/>
  <c r="E48" i="13"/>
  <c r="E46" i="13"/>
  <c r="E45" i="13"/>
  <c r="E54" i="13" s="1"/>
  <c r="E44" i="13"/>
  <c r="C39" i="13"/>
  <c r="E38" i="13"/>
  <c r="E37" i="13"/>
  <c r="E36" i="13"/>
  <c r="E35" i="13"/>
  <c r="E33" i="13"/>
  <c r="E32" i="13"/>
  <c r="E31" i="13"/>
  <c r="E30" i="13"/>
  <c r="E29" i="13"/>
  <c r="E27" i="13"/>
  <c r="E26" i="13"/>
  <c r="E25" i="13"/>
  <c r="E24" i="13"/>
  <c r="E23" i="13"/>
  <c r="E22" i="13"/>
  <c r="E39" i="13" s="1"/>
  <c r="E55" i="13" s="1"/>
  <c r="B96" i="13" s="1"/>
  <c r="E21" i="13"/>
  <c r="A10" i="13"/>
  <c r="B141" i="6"/>
  <c r="E91" i="13" l="1"/>
  <c r="D21" i="8" s="1"/>
  <c r="B94" i="13"/>
  <c r="B98" i="13" s="1"/>
  <c r="B106" i="13" l="1"/>
  <c r="B110" i="13"/>
  <c r="B136" i="13"/>
  <c r="B138" i="13" s="1"/>
  <c r="B108" i="13"/>
  <c r="B107" i="13"/>
  <c r="C25" i="8" l="1"/>
  <c r="C133" i="6"/>
  <c r="B133" i="6" s="1"/>
  <c r="G127" i="6"/>
  <c r="F127" i="6"/>
  <c r="E127" i="6"/>
  <c r="D127" i="6"/>
  <c r="G120" i="6"/>
  <c r="F120" i="6"/>
  <c r="E120" i="6"/>
  <c r="D120" i="6"/>
  <c r="C120" i="6"/>
  <c r="B120" i="6"/>
  <c r="G113" i="6"/>
  <c r="G129" i="6" s="1"/>
  <c r="F113" i="6"/>
  <c r="F129" i="6" s="1"/>
  <c r="E113" i="6"/>
  <c r="D113" i="6"/>
  <c r="C113" i="6"/>
  <c r="B113" i="6"/>
  <c r="B106" i="6"/>
  <c r="B129" i="6" s="1"/>
  <c r="G96" i="6"/>
  <c r="F96" i="6"/>
  <c r="E96" i="6"/>
  <c r="D96" i="6"/>
  <c r="G89" i="6"/>
  <c r="F89" i="6"/>
  <c r="E89" i="6"/>
  <c r="D89" i="6"/>
  <c r="C89" i="6"/>
  <c r="B89" i="6"/>
  <c r="G82" i="6"/>
  <c r="G98" i="6" s="1"/>
  <c r="F82" i="6"/>
  <c r="E82" i="6"/>
  <c r="D82" i="6"/>
  <c r="C82" i="6"/>
  <c r="C98" i="6" s="1"/>
  <c r="B82" i="6"/>
  <c r="B98" i="6" s="1"/>
  <c r="B75" i="6"/>
  <c r="G66" i="6"/>
  <c r="F66" i="6"/>
  <c r="E66" i="6"/>
  <c r="D66" i="6"/>
  <c r="G59" i="6"/>
  <c r="F59" i="6"/>
  <c r="E59" i="6"/>
  <c r="D59" i="6"/>
  <c r="C59" i="6"/>
  <c r="B59" i="6"/>
  <c r="G52" i="6"/>
  <c r="F52" i="6"/>
  <c r="E52" i="6"/>
  <c r="D52" i="6"/>
  <c r="D68" i="6" s="1"/>
  <c r="C52" i="6"/>
  <c r="C68" i="6" s="1"/>
  <c r="B52" i="6"/>
  <c r="B45" i="6"/>
  <c r="G36" i="6"/>
  <c r="F36" i="6"/>
  <c r="E36" i="6"/>
  <c r="D36" i="6"/>
  <c r="C23" i="8" s="1"/>
  <c r="B33" i="6"/>
  <c r="B36" i="6" s="1"/>
  <c r="G29" i="6"/>
  <c r="F29" i="6"/>
  <c r="E29" i="6"/>
  <c r="E38" i="6" s="1"/>
  <c r="D29" i="6"/>
  <c r="C29" i="6"/>
  <c r="B26" i="6"/>
  <c r="B29" i="6" s="1"/>
  <c r="G22" i="6"/>
  <c r="F22" i="6"/>
  <c r="E22" i="6"/>
  <c r="D22" i="6"/>
  <c r="D38" i="6" s="1"/>
  <c r="C22" i="6"/>
  <c r="B22" i="6"/>
  <c r="C15" i="6"/>
  <c r="B14" i="6"/>
  <c r="B13" i="6"/>
  <c r="B15" i="6" s="1"/>
  <c r="B38" i="6" s="1"/>
  <c r="B12" i="6"/>
  <c r="B68" i="6" l="1"/>
  <c r="G38" i="6"/>
  <c r="C21" i="8"/>
  <c r="E68" i="6"/>
  <c r="D98" i="6"/>
  <c r="C129" i="6"/>
  <c r="C135" i="6" s="1"/>
  <c r="C38" i="6"/>
  <c r="F68" i="6"/>
  <c r="E98" i="6"/>
  <c r="G68" i="6"/>
  <c r="F98" i="6"/>
  <c r="E129" i="6"/>
  <c r="E135" i="6" s="1"/>
  <c r="D129" i="6"/>
  <c r="F38" i="6"/>
  <c r="C19" i="8"/>
  <c r="B23" i="8"/>
  <c r="B135" i="6"/>
  <c r="G135" i="6"/>
  <c r="F135" i="6" l="1"/>
  <c r="D135" i="6"/>
  <c r="B140" i="6"/>
  <c r="C27" i="8" l="1"/>
  <c r="B32" i="8" s="1"/>
  <c r="B8" i="4" l="1"/>
  <c r="B6" i="4" l="1"/>
  <c r="B3" i="4"/>
  <c r="B2" i="4"/>
  <c r="B1" i="4"/>
  <c r="B5" i="4" l="1"/>
  <c r="B19" i="8" l="1"/>
  <c r="B21" i="8"/>
  <c r="B17" i="8"/>
  <c r="B4" i="4" l="1"/>
  <c r="B7" i="4"/>
  <c r="B145" i="6" l="1"/>
  <c r="B25" i="8"/>
  <c r="B27" i="8" s="1"/>
  <c r="B10" i="8" s="1"/>
  <c r="D27" i="8"/>
  <c r="B33" i="8" s="1"/>
  <c r="B3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804A6292-CEC2-49D6-9F65-DA2C184C40E4}">
      <text>
        <r>
          <rPr>
            <b/>
            <sz val="11"/>
            <color indexed="81"/>
            <rFont val="Tahoma"/>
            <family val="2"/>
          </rPr>
          <t xml:space="preserve">
Le PRT S ou K s'adresse exclusivement aux projets associant des équipes des laboratoires d'un organisme de recherche et des équipes des établissements de santé français
La participation de partenaires industriels et /ou d'équipes étrangères est possible dans la mesure ou ceux-ci assurent leur propre financement dans le projet.
Une seule grille budgétaire avec l'ensemble des coûts supportés par les équipes / partenaires "</t>
        </r>
        <r>
          <rPr>
            <b/>
            <u/>
            <sz val="11"/>
            <color indexed="81"/>
            <rFont val="Tahoma"/>
            <family val="2"/>
          </rPr>
          <t>établissements de santé</t>
        </r>
        <r>
          <rPr>
            <b/>
            <sz val="11"/>
            <color indexed="81"/>
            <rFont val="Tahoma"/>
            <family val="2"/>
          </rPr>
          <t>" est à remplir, quel que soit le nombre d'équipes / partenaires "établissement de santé" participant au projet.
L'ensemble des coûts, par type de dépense, doit donc être agrégé dans cette feuille</t>
        </r>
        <r>
          <rPr>
            <b/>
            <sz val="8"/>
            <color indexed="81"/>
            <rFont val="Tahoma"/>
            <family val="2"/>
          </rPr>
          <t xml:space="preserve">
</t>
        </r>
        <r>
          <rPr>
            <b/>
            <sz val="11"/>
            <color indexed="81"/>
            <rFont val="Tahoma"/>
            <family val="2"/>
          </rPr>
          <t>Si plusieurs établissements de santé sont impliqués dans le projet, la répartition des crédits entre eux sera de la responsabilité de l'établissement de santé désigné comme "gestionnaire des fonds"
Le montant des financements demandés pour les laboratoires d'organisme de recherche et les équipes d'établissements de santé peuvent être différents.</t>
        </r>
      </text>
    </comment>
    <comment ref="B2" authorId="0" shapeId="0" xr:uid="{030B4908-C5D9-4297-8933-B048F94FC77D}">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3" authorId="0" shapeId="0" xr:uid="{39BBE196-6679-4D77-8959-1BEA37C17C6C}">
      <text>
        <r>
          <rPr>
            <b/>
            <sz val="11"/>
            <color indexed="81"/>
            <rFont val="Arial"/>
            <family val="2"/>
          </rPr>
          <t>Acronyme (sans espace - max. 15 caractères)</t>
        </r>
      </text>
    </comment>
    <comment ref="A6" authorId="0" shapeId="0" xr:uid="{6EFA1A6C-5E2E-44DC-A160-4D7DF6DDD7E6}">
      <text>
        <r>
          <rPr>
            <b/>
            <sz val="11"/>
            <color indexed="81"/>
            <rFont val="Arial"/>
            <family val="2"/>
          </rPr>
          <t>Si le coordinateur du projet n'est pas rattaché à un établissement de santé, il convient de désigner un responsable d'équipe/responsable scientifique et technique rattaché à l'établissement de santé gestionnaire du financement DGOS</t>
        </r>
        <r>
          <rPr>
            <sz val="11"/>
            <color indexed="81"/>
            <rFont val="Arial"/>
            <family val="2"/>
          </rPr>
          <t xml:space="preserve">
voir ligne 8</t>
        </r>
      </text>
    </comment>
    <comment ref="A7" authorId="0" shapeId="0" xr:uid="{CDFBA912-B933-4E5A-BD8F-B109207ECBF9}">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8" authorId="0" shapeId="0" xr:uid="{8137499F-8465-42A0-A62E-E2169F8DCC91}">
      <text>
        <r>
          <rPr>
            <b/>
            <sz val="11"/>
            <color indexed="81"/>
            <rFont val="Tahoma"/>
            <family val="2"/>
          </rPr>
          <t>Si le coordinateur du projet n'est pas rattaché à un établissement de santé, il convient de désigner un responsable d'équipe/responsable scientifique et technique rattaché à l'établissement de santé gestionnaire des fonds</t>
        </r>
        <r>
          <rPr>
            <sz val="8"/>
            <color indexed="81"/>
            <rFont val="Tahoma"/>
            <family val="2"/>
          </rPr>
          <t xml:space="preserve">
</t>
        </r>
        <r>
          <rPr>
            <b/>
            <sz val="11"/>
            <color indexed="81"/>
            <rFont val="Tahoma"/>
            <family val="2"/>
          </rPr>
          <t>La liste de l'ensemble des responsables d'équipe/responsables scientifiques et techniques participant au projet et rattachés à des "établissements de santé"  est à remplir dans le 2ème onglet</t>
        </r>
      </text>
    </comment>
    <comment ref="A9" authorId="0" shapeId="0" xr:uid="{D15ECA6B-4A5D-4A22-8BC1-02BC841B3527}">
      <text>
        <r>
          <rPr>
            <b/>
            <u/>
            <sz val="11"/>
            <color indexed="81"/>
            <rFont val="Arial"/>
            <family val="2"/>
          </rPr>
          <t>Information obligatoire :</t>
        </r>
        <r>
          <rPr>
            <b/>
            <sz val="11"/>
            <color indexed="81"/>
            <rFont val="Arial"/>
            <family val="2"/>
          </rPr>
          <t xml:space="preserve">
Le coordinateur du PRT se rapprochera du correspondant administratif et financier afin d'établir une grille budgétaire, en cohérence avec les coûts utilisés dans l'établissement de santé, dans le respect strict des règles de mise en concurrence adaptées à la nature juridique de l'établissement gestionnaire des fonds.</t>
        </r>
      </text>
    </comment>
    <comment ref="A11" authorId="0" shapeId="0" xr:uid="{FC4374E8-C2DF-488F-B19E-D53A5BAB662C}">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DE6A8AE3-7B17-4911-820C-61BC73914389}">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5C51405F-41FB-4C57-AED6-8AF72E9263CC}">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F3B9DA74-417F-4850-B89C-1E8485AE7FCC}">
      <text>
        <r>
          <rPr>
            <b/>
            <sz val="11"/>
            <color indexed="81"/>
            <rFont val="Arial"/>
            <family val="2"/>
          </rPr>
          <t>Le mois.personne correspond à 1/12 d'ETP annuel.
Le mois.personne est l'unité de base : il n'est donc pas possible de diviser le mois en semaines ou en jours</t>
        </r>
      </text>
    </comment>
    <comment ref="D17" authorId="0" shapeId="0" xr:uid="{129AEB78-82DD-456F-ACFD-A7855BF9BC67}">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D7849D43-3D2E-43CC-B3F1-8F28B40AA1B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3C1A1CB-7016-45AB-A0B2-B93881B681CF}">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A47B01DC-1050-4DBB-BCC1-E651A7D7DC5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288CCD1E-D73A-4603-A95C-FDA16E1C77C2}">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5FE263DE-821D-4429-936F-24BD3E2E0C04}">
      <text>
        <r>
          <rPr>
            <sz val="11"/>
            <color indexed="81"/>
            <rFont val="Tahoma"/>
            <family val="2"/>
          </rPr>
          <t>Le mois.personne correspond à 1/12 d'ETP annuel.
Le mois.personne est l'unité de base : il n'est donc pas possible de diviser le mois en semaines ou en jours</t>
        </r>
      </text>
    </comment>
    <comment ref="D40" authorId="0" shapeId="0" xr:uid="{F23C3B32-40E9-48EF-93B7-2F638A0E877D}">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C04AEE64-8403-4631-A5E0-FB67D263B37C}">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8C20DF5C-5304-43B4-B6C3-751CB872B659}">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2D9CD860-B7A0-4F9E-B593-2724BE6C91B6}">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2D80FD6F-26FC-49B2-9CFC-CE6169C0D82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AF8FB022-E68E-4C8B-804E-E3803D9BA719}">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BCAA2DB8-55B7-4F6F-AEB3-5512EF74169E}">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484D37F3-2EC4-4A19-BBF9-863899DFF213}">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C6C4A571-A523-46FE-BC3B-3E25D0C9C25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BCD81450-39D4-4602-B99F-5E0B09390B6C}">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9E98C7D2-A04B-4A23-A5DE-5A92D1E526B1}">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C23A4C02-9492-476B-BE1E-5EA194B998AD}">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423BB715-C2A0-4185-B15D-29E81956433F}">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7339AAB0-35E7-4F7A-B087-29637E2BD1A2}">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22AF99B-065F-4417-A197-270A002494ED}">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6CE851AC-B49F-4DDD-A932-E10C7D065669}">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6B1FD8C8-809D-4751-B624-78D256F289F9}">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6E04F2B6-1997-480D-B8F9-773CB9DB5F6A}">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2F69D380-0E87-4924-A53D-74618C43FF33}">
      <text>
        <r>
          <rPr>
            <b/>
            <sz val="9"/>
            <color indexed="81"/>
            <rFont val="Tahoma"/>
            <family val="2"/>
          </rPr>
          <t xml:space="preserve">intégrant la majoration pour frais de gestion
</t>
        </r>
      </text>
    </comment>
    <comment ref="A115" authorId="0" shapeId="0" xr:uid="{F0C01B30-C3FF-4878-827F-D65DCFD7A0B7}">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16B52158-3E64-4B22-A621-4A0E8967E88D}">
      <text>
        <r>
          <rPr>
            <b/>
            <sz val="11"/>
            <color indexed="81"/>
            <rFont val="Arial"/>
            <family val="2"/>
          </rPr>
          <t xml:space="preserve">Préciser le type de dépense prévue à partir du co financement (dépenses de personnels, médicaments DM, équipements etc….)
</t>
        </r>
      </text>
    </comment>
    <comment ref="D116" authorId="0" shapeId="0" xr:uid="{25607541-E515-4701-AF1B-CEA3381436BC}">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5" authorId="0" shapeId="0" xr:uid="{00000000-0006-0000-0300-000001000000}">
      <text>
        <r>
          <rPr>
            <sz val="10"/>
            <color indexed="81"/>
            <rFont val="Tahoma"/>
            <family val="2"/>
          </rPr>
          <t>NB: L'organisme bénéficiaire doit être doté d'un comptable public,</t>
        </r>
      </text>
    </comment>
    <comment ref="B9" authorId="0" shapeId="0" xr:uid="{00000000-0006-0000-0300-000002000000}">
      <text>
        <r>
          <rPr>
            <sz val="9"/>
            <color indexed="81"/>
            <rFont val="Tahoma"/>
            <family val="2"/>
          </rPr>
          <t>NB: le cout total du projet comprend l'ensemble des ddépenses prévisionnelles pour la mise en œuvre du projet (les couts de la subvention INCa, DGOS et autres ressources (internes ou externes))</t>
        </r>
        <r>
          <rPr>
            <sz val="8"/>
            <color indexed="81"/>
            <rFont val="Tahoma"/>
            <family val="2"/>
          </rPr>
          <t xml:space="preserve">
</t>
        </r>
      </text>
    </comment>
    <comment ref="C9" authorId="0" shapeId="0" xr:uid="{00000000-0006-0000-0300-000003000000}">
      <text>
        <r>
          <rPr>
            <sz val="10"/>
            <color indexed="81"/>
            <rFont val="Tahoma"/>
            <family val="2"/>
          </rPr>
          <t>NB: les coût affichés dans cette colonne devront être en cohérence avec ceux inscrits dans l'onglet 1a.</t>
        </r>
      </text>
    </comment>
    <comment ref="D9" authorId="0" shapeId="0" xr:uid="{00000000-0006-0000-0300-000004000000}">
      <text>
        <r>
          <rPr>
            <b/>
            <sz val="11"/>
            <color indexed="81"/>
            <rFont val="Tahoma"/>
            <family val="2"/>
          </rPr>
          <t>NB: Veuillez faire attention à respecter la numérotation des équipes de votre consortium</t>
        </r>
      </text>
    </comment>
    <comment ref="A28" authorId="0" shapeId="0" xr:uid="{00000000-0006-0000-0300-000005000000}">
      <text>
        <r>
          <rPr>
            <sz val="12"/>
            <color indexed="81"/>
            <rFont val="Tahoma"/>
            <family val="2"/>
          </rPr>
          <t xml:space="preserve"> POUR INSÉRER UNE LIGNE
RUBAN -CELLULES +&gt; INSERER</t>
        </r>
        <r>
          <rPr>
            <b/>
            <sz val="12"/>
            <color indexed="37"/>
            <rFont val="Tahoma"/>
            <family val="2"/>
          </rPr>
          <t xml:space="preserve"> (malgré le grisé)</t>
        </r>
        <r>
          <rPr>
            <sz val="12"/>
            <color indexed="81"/>
            <rFont val="Tahoma"/>
            <family val="2"/>
          </rPr>
          <t xml:space="preserve"> 
=&gt; Insérer un ligne supplémentaire</t>
        </r>
      </text>
    </comment>
    <comment ref="A58" authorId="0" shapeId="0" xr:uid="{00000000-0006-0000-0300-000006000000}">
      <text>
        <r>
          <rPr>
            <sz val="12"/>
            <color indexed="81"/>
            <rFont val="Tahoma"/>
            <family val="2"/>
          </rPr>
          <t xml:space="preserve"> POUR INSÉRER UNE LIGNE
RUBAN -CELLULES +&gt; INSERER</t>
        </r>
        <r>
          <rPr>
            <b/>
            <sz val="12"/>
            <color indexed="37"/>
            <rFont val="Tahoma"/>
            <family val="2"/>
          </rPr>
          <t xml:space="preserve"> (malgré le grisé)</t>
        </r>
        <r>
          <rPr>
            <sz val="12"/>
            <color indexed="81"/>
            <rFont val="Tahoma"/>
            <family val="2"/>
          </rPr>
          <t xml:space="preserve"> 
=&gt; Insérer un ligne supplémentaire</t>
        </r>
      </text>
    </comment>
    <comment ref="A88" authorId="0" shapeId="0" xr:uid="{00000000-0006-0000-0300-000007000000}">
      <text>
        <r>
          <rPr>
            <sz val="12"/>
            <color indexed="81"/>
            <rFont val="Tahoma"/>
            <family val="2"/>
          </rPr>
          <t xml:space="preserve"> POUR INSÉRER UNE LIGNE
RUBAN -CELLULES +&gt; INSERER</t>
        </r>
        <r>
          <rPr>
            <b/>
            <sz val="12"/>
            <color indexed="37"/>
            <rFont val="Tahoma"/>
            <family val="2"/>
          </rPr>
          <t xml:space="preserve"> (malgré le grisé)</t>
        </r>
        <r>
          <rPr>
            <sz val="12"/>
            <color indexed="81"/>
            <rFont val="Tahoma"/>
            <family val="2"/>
          </rPr>
          <t xml:space="preserve"> 
=&gt; Insérer un ligne supplémentaire</t>
        </r>
      </text>
    </comment>
    <comment ref="A119" authorId="0" shapeId="0" xr:uid="{00000000-0006-0000-0300-000008000000}">
      <text>
        <r>
          <rPr>
            <sz val="12"/>
            <color indexed="81"/>
            <rFont val="Tahoma"/>
            <family val="2"/>
          </rPr>
          <t xml:space="preserve"> POUR INSÉRER UNE LIGNE
RUBAN -CELLULES +&gt; INSERER</t>
        </r>
        <r>
          <rPr>
            <b/>
            <sz val="12"/>
            <color indexed="37"/>
            <rFont val="Tahoma"/>
            <family val="2"/>
          </rPr>
          <t xml:space="preserve"> (malgré le grisé)</t>
        </r>
        <r>
          <rPr>
            <sz val="12"/>
            <color indexed="81"/>
            <rFont val="Tahoma"/>
            <family val="2"/>
          </rPr>
          <t xml:space="preserve"> 
=&gt; Insérer un ligne supplémentaire</t>
        </r>
      </text>
    </comment>
    <comment ref="A133" authorId="0" shapeId="0" xr:uid="{00000000-0006-0000-0300-000009000000}">
      <text>
        <r>
          <rPr>
            <b/>
            <sz val="9"/>
            <color indexed="81"/>
            <rFont val="Tahoma"/>
            <family val="2"/>
          </rPr>
          <t>attention montant frais de gestion : appliquer les % pour chaque DGOS et 8% pour INCA</t>
        </r>
      </text>
    </comment>
    <comment ref="A135" authorId="0" shapeId="0" xr:uid="{00000000-0006-0000-0300-00000A000000}">
      <text>
        <r>
          <rPr>
            <sz val="10"/>
            <color indexed="81"/>
            <rFont val="Tahoma"/>
            <family val="2"/>
          </rPr>
          <t>NB: Les totaux et sous totaux sont automatiques, cependant veullez verifier la cohérence si vous ajoutez des lignes supplémentaires</t>
        </r>
      </text>
    </comment>
    <comment ref="B140" authorId="0" shapeId="0" xr:uid="{00000000-0006-0000-0300-00000B000000}">
      <text>
        <r>
          <rPr>
            <sz val="10"/>
            <color indexed="81"/>
            <rFont val="Tahoma"/>
            <family val="2"/>
          </rPr>
          <t>NB: pour le calcul de la subvention, veuillez additionner les sous totaux des budgets par équipe INCa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6" authorId="0" shapeId="0" xr:uid="{00000000-0006-0000-0500-000001000000}">
      <text>
        <r>
          <rPr>
            <sz val="11"/>
            <color indexed="81"/>
            <rFont val="Tahoma"/>
            <family val="2"/>
          </rPr>
          <t>N.B.  L’organisme bénéficiaire doit être doté d’un comptable public.</t>
        </r>
      </text>
    </comment>
    <comment ref="B10" authorId="0" shapeId="0" xr:uid="{00000000-0006-0000-0500-000002000000}">
      <text>
        <r>
          <rPr>
            <sz val="10"/>
            <color indexed="81"/>
            <rFont val="Tahoma"/>
            <family val="2"/>
          </rPr>
          <t>report automatique du total (feuille 1, cellule P26)</t>
        </r>
      </text>
    </comment>
  </commentList>
</comments>
</file>

<file path=xl/sharedStrings.xml><?xml version="1.0" encoding="utf-8"?>
<sst xmlns="http://schemas.openxmlformats.org/spreadsheetml/2006/main" count="434" uniqueCount="270">
  <si>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</si>
  <si>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</si>
  <si>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</si>
  <si>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</si>
  <si>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</si>
  <si>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</si>
  <si>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</si>
  <si>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</si>
  <si>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</si>
  <si>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</si>
  <si>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Etablissement de santé hébergeant</t>
  </si>
  <si>
    <t>Equipe / Partenaire 1</t>
  </si>
  <si>
    <t>Equipe / Partenaire 2</t>
  </si>
  <si>
    <t>Equipe / Partenaire 3</t>
  </si>
  <si>
    <t>Equipe / Partenaire 4</t>
  </si>
  <si>
    <t>Equipe / Partenaire 5</t>
  </si>
  <si>
    <t>Equipe / Partenaire 6</t>
  </si>
  <si>
    <t>Equipe / Partenaire 7</t>
  </si>
  <si>
    <t>Equipe / Partenaire 8</t>
  </si>
  <si>
    <t>Equipe / Partenaire 9</t>
  </si>
  <si>
    <t>Equipe / Partenaire 10</t>
  </si>
  <si>
    <t>Identification de la structure hospitalière de rattachement</t>
  </si>
  <si>
    <t>Quantité nécessaire sur le durée du projet</t>
  </si>
  <si>
    <r>
      <t xml:space="preserve">Surcoûts de pharmacie </t>
    </r>
    <r>
      <rPr>
        <sz val="11"/>
        <rFont val="Arial"/>
        <family val="2"/>
      </rPr>
      <t>pour les besoins du projet</t>
    </r>
  </si>
  <si>
    <r>
      <t xml:space="preserve">Surcoûts de petit matériel 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</si>
  <si>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</si>
  <si>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</si>
  <si>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</si>
  <si>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</si>
  <si>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</si>
  <si>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</si>
  <si>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</si>
  <si>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</si>
  <si>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</si>
  <si>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</si>
  <si>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</si>
  <si>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</si>
  <si>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Indemnités versées aux participants au projet</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</si>
  <si>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</si>
  <si>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</si>
  <si>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</si>
  <si>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</si>
  <si>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</si>
  <si>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</si>
  <si>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</si>
  <si>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</si>
  <si>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</si>
  <si>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t>Mission d'investigation :</t>
  </si>
  <si>
    <t>Mission de coordination, organisation et de surveillance :</t>
  </si>
  <si>
    <t>Mission de conception, gestion et analyse des données :</t>
  </si>
  <si>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</si>
  <si>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</si>
  <si>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</si>
  <si>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Liste de l'ensemble des responsables d'équipe/responsables scientifiques et techniques rattachés à des "établissements de santé" </t>
  </si>
  <si>
    <t>Responsables d'équipe/responsables scientifiques et techniques
(nom-prénom-email-téléphone)</t>
  </si>
  <si>
    <t>Les métiers de la recherche clinique en établissement de santé**</t>
  </si>
  <si>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</si>
  <si>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</si>
  <si>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</si>
  <si>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</si>
  <si>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xml:space="preserve">Dépenses de personnel </t>
  </si>
  <si>
    <t>Dépenses médicales</t>
  </si>
  <si>
    <t>Non affectées à ce stade</t>
  </si>
  <si>
    <t>Un point de contact unique pour toute question sur le remplissage de cette grille : DGOS-PF4@sante.gouv.fr</t>
  </si>
  <si>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</si>
  <si>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</si>
  <si>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</si>
  <si>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Coût d'un mois.personne en €</t>
  </si>
  <si>
    <t>Total éligible au financement DGOS</t>
  </si>
  <si>
    <t xml:space="preserve">Coût unitaire en €
</t>
  </si>
  <si>
    <t>Nbre total d'Equivalent Temps Plein sur la durée du projet</t>
  </si>
  <si>
    <t>Acronyme</t>
  </si>
  <si>
    <t>Coord/RST (ES)</t>
  </si>
  <si>
    <t>Autres dépenses à caractère hôtelier et général</t>
  </si>
  <si>
    <t>Dépenses hôtelières et générales</t>
  </si>
  <si>
    <t>à compléter si besoin</t>
  </si>
  <si>
    <t xml:space="preserve">ES gestionnaire du financement DGOS </t>
  </si>
  <si>
    <t>N°</t>
  </si>
  <si>
    <t>Question</t>
  </si>
  <si>
    <t>Réponse</t>
  </si>
  <si>
    <t>Est-il possible d'ajouter une ligne ?</t>
  </si>
  <si>
    <t>Il est possible de dupliquer une ligne avec le même libellé. En revanche, l'insertion d'une ligne ayant un libellé différent est proscrite. En cas d'ajout, il est nécessaire de s'assurer du respect des formules de calcul.</t>
  </si>
  <si>
    <t>Puis-je inclure les frais de gestion dans la grille ?</t>
  </si>
  <si>
    <t>Non. Les frais de gestion doivent être exclus de la grille. Ils sont automatiquement calculés en ligne 94 (sauf si insertion de ligne), au pro rata des dépenses de personnel (titre I).</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</si>
  <si>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</si>
  <si>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</si>
  <si>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</si>
  <si>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Les dépenses afférentes aux centres de ressources biologiques (CRB) peuvent-elles figurer dans la grille ?</t>
  </si>
  <si>
    <t>Vérification AHN</t>
  </si>
  <si>
    <t>Vérification grille</t>
  </si>
  <si>
    <t>Nbre total de mois.personne  nécessaire sur la durée du projet</t>
  </si>
  <si>
    <t>1- Personnels permanents (titulaires et CDI) rémunérés par les établissements de santé, GCS, maisons de santé ou centres de santé</t>
  </si>
  <si>
    <t>2- Personnels non permanents (CDD) rémunérés par les établissements de santé, GCS, maisons de santé ou centres de santé</t>
  </si>
  <si>
    <t xml:space="preserve">Coût unitaire en €
</t>
  </si>
  <si>
    <r>
      <t xml:space="preserve">Surcoûts d'imagerie et d'explorations  fonctionnelles </t>
    </r>
    <r>
      <rPr>
        <sz val="11"/>
        <rFont val="Arial"/>
        <family val="2"/>
      </rPr>
      <t>pour les besoins du projet</t>
    </r>
  </si>
  <si>
    <r>
      <rPr>
        <b/>
        <sz val="11"/>
        <rFont val="Arial"/>
        <family val="2"/>
      </rPr>
      <t>Surcoûts liés à la mise  à disposition (rétrocession) de ressources biologiques d'origine humaine</t>
    </r>
    <r>
      <rPr>
        <sz val="11"/>
        <rFont val="Arial"/>
        <family val="2"/>
      </rPr>
      <t xml:space="preserve"> pour les besoins du projet</t>
    </r>
  </si>
  <si>
    <r>
      <t xml:space="preserve">Surcoûts d'équipement  biomédical </t>
    </r>
    <r>
      <rPr>
        <sz val="11"/>
        <rFont val="Arial"/>
        <family val="2"/>
      </rPr>
      <t>pour les besoins du projet</t>
    </r>
  </si>
  <si>
    <t>Surcoûts financés via le référentiel des actes innovants hors nomenclature (RIHN) et la liste complémentaire</t>
  </si>
  <si>
    <r>
      <t xml:space="preserve">Surcoûts  de sous-traitance </t>
    </r>
    <r>
      <rPr>
        <sz val="11"/>
        <rFont val="Arial"/>
        <family val="2"/>
      </rPr>
      <t>pour les besoins du projet</t>
    </r>
  </si>
  <si>
    <r>
      <t>Surcoûts liés à la location de matériels non médicaux,</t>
    </r>
    <r>
      <rPr>
        <sz val="11"/>
        <rFont val="Arial"/>
        <family val="2"/>
      </rPr>
      <t xml:space="preserve"> pour les besoins du projet</t>
    </r>
  </si>
  <si>
    <t>Remboursement des frais de déplacements des  participants au projet</t>
  </si>
  <si>
    <t>MONTANT TOTAL DES DEPENSES  ELIGIBLES</t>
  </si>
  <si>
    <t xml:space="preserve">
Coût du projet par patient / observation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</si>
  <si>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</si>
  <si>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</si>
  <si>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</si>
  <si>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</si>
  <si>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</si>
  <si>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</si>
  <si>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</si>
  <si>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</si>
  <si>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</si>
  <si>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</si>
  <si>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</si>
  <si>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</si>
  <si>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La DGOS ne finance pas les dépenses d'investissement donnant lieu à amortissement. Si des équipements sont loués ou acquis en crédit-bail, il convient de le préciser.</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</si>
  <si>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</si>
  <si>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</si>
  <si>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</si>
  <si>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</si>
  <si>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</si>
  <si>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</si>
  <si>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</si>
  <si>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</si>
  <si>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</si>
  <si>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Obtenu(s)</t>
  </si>
  <si>
    <t>En attente</t>
  </si>
  <si>
    <t>Si elle est connue, affectation du co financement (nature de la ou des dépenses prévues)</t>
  </si>
  <si>
    <t>Montant(s) :</t>
  </si>
  <si>
    <t>COFINANCEMENTS OBTENUS (B)</t>
  </si>
  <si>
    <t>[formule automatique]</t>
  </si>
  <si>
    <t>TOTAL ELIGIBLE AU FINANCEMENT DGOS (A)</t>
  </si>
  <si>
    <t>COUT TOTAL DU PROJET (A)+(B)</t>
  </si>
  <si>
    <t>TAUX DE MAJORATION POUR FRAIS DE GESTION</t>
  </si>
  <si>
    <t>COFINANCEMENTS EN ATTENTE (C)</t>
  </si>
  <si>
    <t>Cofinancement(s) obtenu(s)</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</si>
  <si>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</si>
  <si>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</si>
  <si>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</si>
  <si>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</si>
  <si>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</si>
  <si>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</si>
  <si>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</si>
  <si>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</si>
  <si>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</si>
  <si>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</si>
  <si>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Titre du projet</t>
  </si>
  <si>
    <t>Nom / Prénom du coordonnateur principal</t>
  </si>
  <si>
    <t xml:space="preserve"> </t>
  </si>
  <si>
    <t>Organisme bénéficiaire de la subvention INCa</t>
  </si>
  <si>
    <t>Nom prénom et adresse email du responsable administratif chargé du suivi du projet</t>
  </si>
  <si>
    <t>DEPENSES DU PROJET (en €)</t>
  </si>
  <si>
    <t>Ajouter autant d'équipe que nécessaire</t>
  </si>
  <si>
    <t>Dépenses de personnel relatives aux fonctionnaires d'état, hospitaliers,territoriaux ou internationaux</t>
  </si>
  <si>
    <t>à détailler</t>
  </si>
  <si>
    <t>total dépenses de personnel (fonctionnaires d'état, hospitaliers ou territoriaux )</t>
  </si>
  <si>
    <t>Non éligible</t>
  </si>
  <si>
    <t>Dépenses de personnel non statutaire</t>
  </si>
  <si>
    <t>total dépenses de personnel non statutaire</t>
  </si>
  <si>
    <t>total dépenses de fonctionnement</t>
  </si>
  <si>
    <t>total dépenses d'équipement</t>
  </si>
  <si>
    <t>Sous-totaux WORKPACKAGE 1</t>
  </si>
  <si>
    <t>Sous-totaux WORKPACKAGE 2</t>
  </si>
  <si>
    <t>Sous-totaux WORKPACKAGE 3</t>
  </si>
  <si>
    <t>Sous-totaux WORKPACKAGE 4</t>
  </si>
  <si>
    <t>Ajouter autant de workpackage que nécessaire</t>
  </si>
  <si>
    <t>Montant total</t>
  </si>
  <si>
    <t>RECETTES LIEES AU PROJET (en €)</t>
  </si>
  <si>
    <t>Subvention total demandée et éligible à l'INCa</t>
  </si>
  <si>
    <t>Subvention demandée à la DGOS</t>
  </si>
  <si>
    <t>Autres subventions financant le projet  (financeurs à préciser)</t>
  </si>
  <si>
    <t>TOTAL</t>
  </si>
  <si>
    <r>
      <rPr>
        <b/>
        <sz val="8"/>
        <color indexed="8"/>
        <rFont val="Tahoma"/>
        <family val="2"/>
      </rPr>
      <t>(1)</t>
    </r>
    <r>
      <rPr>
        <sz val="8"/>
        <color indexed="8"/>
        <rFont val="Tahoma"/>
        <family val="2"/>
      </rPr>
      <t xml:space="preserve">  </t>
    </r>
    <r>
      <rPr>
        <sz val="10"/>
        <rFont val="Tahoma"/>
        <family val="2"/>
      </rPr>
      <t>achats de fournitures, prestations de services, locations, prestations intellectuelles, études, subventions versées, … (liste non exhaustive)</t>
    </r>
  </si>
  <si>
    <r>
      <rPr>
        <b/>
        <sz val="8"/>
        <color indexed="8"/>
        <rFont val="Tahoma"/>
        <family val="2"/>
      </rPr>
      <t>(2)</t>
    </r>
    <r>
      <rPr>
        <sz val="10"/>
        <rFont val="Tahoma"/>
        <family val="2"/>
      </rPr>
      <t xml:space="preserve">  logiciels, équipements informatiques, mobiliers, gros matériels, … (liste non exhaustive)</t>
    </r>
  </si>
  <si>
    <r>
      <rPr>
        <b/>
        <sz val="8"/>
        <color indexed="8"/>
        <rFont val="Tahoma"/>
        <family val="2"/>
      </rPr>
      <t xml:space="preserve">(4)  </t>
    </r>
    <r>
      <rPr>
        <sz val="10"/>
        <rFont val="Tahoma"/>
        <family val="2"/>
      </rPr>
      <t xml:space="preserve">toute autre ressource (dons, cessions, apport des équipes bénéficaires inclus… ) servant à financer le projet </t>
    </r>
  </si>
  <si>
    <t>Le budget doit être présenté en équilibre : le montant pévisionnel des dépenses doit être égal au montant prévisionnel des recettes</t>
  </si>
  <si>
    <t>Financement INCa : Liste des équipes et organismes bénéficiaires</t>
  </si>
  <si>
    <t>Acronyme du projet:</t>
  </si>
  <si>
    <t>Attention la numérotation des équipes devra être la même dans le dossier de candidature et dans les différents onglets de ce fichier, indiquer "non applicable" si une équipe ne demande pas de budget INCa mais seulement du budget DGOS</t>
  </si>
  <si>
    <t>Responsables d'équipe
(nom-prénom-email-téléphone)</t>
  </si>
  <si>
    <t>Lieu d'exercice du responsable d'équipe</t>
  </si>
  <si>
    <t>Identification de l'organisme bénéficiaire des fonds INCa</t>
  </si>
  <si>
    <t xml:space="preserve"> 
</t>
  </si>
  <si>
    <t>Attention ce tableau est complété automatiquement à partir de l'onglet résumé par équipes</t>
  </si>
  <si>
    <t>Nom / Prénom du représentant légal</t>
  </si>
  <si>
    <t>à compléter</t>
  </si>
  <si>
    <t>Etablissement de santé gestionnaire de la dotation DGOS</t>
  </si>
  <si>
    <t>Nom / Prénom du représentant légal dotation DGOS</t>
  </si>
  <si>
    <t>Budget total</t>
  </si>
  <si>
    <t>Nombre d'équipes</t>
  </si>
  <si>
    <t xml:space="preserve">Budget récapitulatif </t>
  </si>
  <si>
    <t>Dépenses directes liées à l'exécution du projet
Coût total du projet</t>
  </si>
  <si>
    <t>Dépenses demandées
et éligibles INCa</t>
  </si>
  <si>
    <t>Dépenses demandées
et éligibles DGOS</t>
  </si>
  <si>
    <t>non éligible</t>
  </si>
  <si>
    <t>Dépenses de fonctionnement (1)</t>
  </si>
  <si>
    <t>Dépenses d'équipement (2)</t>
  </si>
  <si>
    <t>Frais de gestion (3)</t>
  </si>
  <si>
    <t>Subvention demandée à l'INCa</t>
  </si>
  <si>
    <t>Autre(s) subvention(s) financant le projet  (financeurs à préciser)</t>
  </si>
  <si>
    <r>
      <t xml:space="preserve">Autres ressources  (à préciser) dont fonds propres du bénéficiaire </t>
    </r>
    <r>
      <rPr>
        <b/>
        <sz val="11"/>
        <color indexed="8"/>
        <rFont val="Tahoma"/>
        <family val="2"/>
      </rPr>
      <t>(4)</t>
    </r>
  </si>
  <si>
    <t>Le budget doit être présenté en équilibre :
le montant pévisionnel des dépenses doit être égal au montant prévisionnel des recettes</t>
  </si>
  <si>
    <r>
      <t>Acronyme</t>
    </r>
    <r>
      <rPr>
        <b/>
        <sz val="18"/>
        <color rgb="FFC00000"/>
        <rFont val="Calibri"/>
        <family val="2"/>
        <scheme val="minor"/>
      </rPr>
      <t>:</t>
    </r>
  </si>
  <si>
    <r>
      <t xml:space="preserve">Dépenses de fonctionnement </t>
    </r>
    <r>
      <rPr>
        <b/>
        <sz val="8"/>
        <rFont val="Marianne"/>
        <family val="3"/>
      </rPr>
      <t>(1)</t>
    </r>
  </si>
  <si>
    <r>
      <t xml:space="preserve">Dépenses d'équipement </t>
    </r>
    <r>
      <rPr>
        <b/>
        <sz val="8"/>
        <rFont val="Marianne"/>
        <family val="3"/>
      </rPr>
      <t>(2)</t>
    </r>
  </si>
  <si>
    <r>
      <t xml:space="preserve">WORKPACKAGE 2:
</t>
    </r>
    <r>
      <rPr>
        <b/>
        <i/>
        <sz val="12"/>
        <rFont val="Marianne"/>
        <family val="3"/>
      </rPr>
      <t>Titre à compléter</t>
    </r>
  </si>
  <si>
    <r>
      <t xml:space="preserve">WORKPACKAGE 3:
</t>
    </r>
    <r>
      <rPr>
        <b/>
        <i/>
        <sz val="12"/>
        <rFont val="Marianne"/>
        <family val="3"/>
      </rPr>
      <t>Titre à compléter</t>
    </r>
  </si>
  <si>
    <r>
      <t xml:space="preserve">WORKPACKAGE 4:
</t>
    </r>
    <r>
      <rPr>
        <b/>
        <i/>
        <sz val="12"/>
        <rFont val="Marianne"/>
        <family val="3"/>
      </rPr>
      <t>Titre à compléter</t>
    </r>
  </si>
  <si>
    <r>
      <t xml:space="preserve">Frais de gestion /overheads </t>
    </r>
    <r>
      <rPr>
        <b/>
        <sz val="12"/>
        <rFont val="Marianne"/>
        <family val="3"/>
      </rPr>
      <t>(3)</t>
    </r>
  </si>
  <si>
    <r>
      <t xml:space="preserve">Autres ressources  (à préciser) dont fonds propres du bénéficiaire </t>
    </r>
    <r>
      <rPr>
        <b/>
        <sz val="8"/>
        <color indexed="8"/>
        <rFont val="Marianne"/>
        <family val="3"/>
      </rPr>
      <t>(4)</t>
    </r>
  </si>
  <si>
    <r>
      <rPr>
        <b/>
        <sz val="8"/>
        <color indexed="8"/>
        <rFont val="Marianne"/>
        <family val="3"/>
      </rPr>
      <t>(1)</t>
    </r>
    <r>
      <rPr>
        <sz val="8"/>
        <color indexed="8"/>
        <rFont val="Marianne"/>
        <family val="3"/>
      </rPr>
      <t xml:space="preserve">  </t>
    </r>
    <r>
      <rPr>
        <sz val="10"/>
        <rFont val="Marianne"/>
        <family val="3"/>
      </rPr>
      <t>achats de fournitures, prestations de services, locations, prestations intellectuelles, études, subventions versées, … (liste non exhaustive)</t>
    </r>
  </si>
  <si>
    <r>
      <rPr>
        <b/>
        <sz val="8"/>
        <color indexed="8"/>
        <rFont val="Marianne"/>
        <family val="3"/>
      </rPr>
      <t>(2)</t>
    </r>
    <r>
      <rPr>
        <sz val="10"/>
        <rFont val="Marianne"/>
        <family val="3"/>
      </rPr>
      <t xml:space="preserve">  logiciels, équipements informatiques, mobiliers, gros matériels, … (liste non exhaustive)</t>
    </r>
  </si>
  <si>
    <r>
      <rPr>
        <b/>
        <sz val="8"/>
        <color indexed="8"/>
        <rFont val="Marianne"/>
        <family val="3"/>
      </rPr>
      <t>(3)</t>
    </r>
    <r>
      <rPr>
        <b/>
        <sz val="11"/>
        <color indexed="8"/>
        <rFont val="Marianne"/>
        <family val="3"/>
      </rPr>
      <t xml:space="preserve"> pour l'INCa </t>
    </r>
    <r>
      <rPr>
        <sz val="10"/>
        <rFont val="Marianne"/>
        <family val="3"/>
      </rPr>
      <t xml:space="preserve">montant éligible s'élevant à un maximum de 8% de l’ensemble du coût total des dépenses effectivement payées (personnel, fonctionnement, équipement,) </t>
    </r>
  </si>
  <si>
    <r>
      <rPr>
        <b/>
        <sz val="8"/>
        <color indexed="8"/>
        <rFont val="Marianne"/>
        <family val="3"/>
      </rPr>
      <t xml:space="preserve">(4)  </t>
    </r>
    <r>
      <rPr>
        <sz val="10"/>
        <rFont val="Marianne"/>
        <family val="3"/>
      </rPr>
      <t xml:space="preserve">toute autre ressource (dons, cessions, apport des équipes bénéficaires inclus… ) servant à financer le projet </t>
    </r>
  </si>
  <si>
    <r>
      <t xml:space="preserve">Dépenses directes liées à l'exécution du projet (= Coût total du projet)
</t>
    </r>
    <r>
      <rPr>
        <i/>
        <sz val="12"/>
        <color indexed="9"/>
        <rFont val="Marianne"/>
        <family val="3"/>
      </rPr>
      <t>Project total costs</t>
    </r>
  </si>
  <si>
    <r>
      <t xml:space="preserve">Dépenses demandées sur le budget DGOS 
</t>
    </r>
    <r>
      <rPr>
        <i/>
        <sz val="11"/>
        <color indexed="9"/>
        <rFont val="Marianne"/>
        <family val="3"/>
      </rPr>
      <t>(budget global pour l'ensemble des équipes)</t>
    </r>
    <r>
      <rPr>
        <sz val="12"/>
        <color indexed="9"/>
        <rFont val="Marianne"/>
        <family val="3"/>
      </rPr>
      <t xml:space="preserve">
</t>
    </r>
    <r>
      <rPr>
        <i/>
        <sz val="12"/>
        <color indexed="9"/>
        <rFont val="Marianne"/>
        <family val="3"/>
      </rPr>
      <t>Costs requested from DGOS budget</t>
    </r>
  </si>
  <si>
    <r>
      <t xml:space="preserve">Détail des dépenses INCa pour Equipe 1
</t>
    </r>
    <r>
      <rPr>
        <i/>
        <sz val="12"/>
        <color indexed="9"/>
        <rFont val="Marianne"/>
        <family val="3"/>
      </rPr>
      <t>Costs requested from INCa budget for Team 1</t>
    </r>
  </si>
  <si>
    <r>
      <t xml:space="preserve">Détail des dépenses INCa pour Equipe 2
</t>
    </r>
    <r>
      <rPr>
        <i/>
        <sz val="12"/>
        <color indexed="9"/>
        <rFont val="Marianne"/>
        <family val="3"/>
      </rPr>
      <t>Costs requested from INCa budget for Team 2</t>
    </r>
  </si>
  <si>
    <r>
      <t xml:space="preserve">Détail des dépenses INCa pour Equipe 3
</t>
    </r>
    <r>
      <rPr>
        <i/>
        <sz val="12"/>
        <color indexed="9"/>
        <rFont val="Marianne"/>
        <family val="3"/>
      </rPr>
      <t>Costs requested from INCa budget for Team 3</t>
    </r>
  </si>
  <si>
    <r>
      <t xml:space="preserve">WORKPACKAGE 1:
</t>
    </r>
    <r>
      <rPr>
        <i/>
        <sz val="12"/>
        <rFont val="Marianne"/>
        <family val="3"/>
      </rPr>
      <t>Titre à compléter</t>
    </r>
  </si>
  <si>
    <t>NE PAS modifier le format de la grille, le titre des onglets.</t>
  </si>
  <si>
    <t xml:space="preserve">Acronyme du PRT : </t>
  </si>
  <si>
    <t>Durée du projet  (en mois) :</t>
  </si>
  <si>
    <t>Nombre total de patients ou d'observations prévu à recruter (NP) :</t>
  </si>
  <si>
    <t>Coordinateur du PRT
(nom-prénom-email-téléphone)</t>
  </si>
  <si>
    <t>Etablissement de santé gestionnaire du financement DGOS :</t>
  </si>
  <si>
    <t>Responsable d'équipe/responsable scientifique et technique rattaché à l'établissement de santé gestionnaire du financement DGOS 
(nom-prénom-email-téléphone)</t>
  </si>
  <si>
    <t>Correspondant administratif chargé du suivi du projet au sein de l'établissement de santé gestionnaire du financement DGOS (obligatoire)
(nom-prénom-email-téléphone)</t>
  </si>
  <si>
    <r>
      <t xml:space="preserve">Un détail précis justifiant chacune des dépenses est obligatoire
</t>
    </r>
    <r>
      <rPr>
        <b/>
        <sz val="16"/>
        <color rgb="FFC00000"/>
        <rFont val="Arial"/>
        <family val="2"/>
      </rPr>
      <t>Le reversement de tout ou partie du financement DGOS aux laboratoires d'organismes de recherche est interdit</t>
    </r>
  </si>
  <si>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</si>
  <si>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</si>
  <si>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</si>
  <si>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</si>
  <si>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t xml:space="preserve">Surcoûts de biologie </t>
    </r>
    <r>
      <rPr>
        <sz val="11"/>
        <rFont val="Arial"/>
        <family val="2"/>
      </rPr>
      <t>pour les besoins du projet</t>
    </r>
  </si>
  <si>
    <r>
      <t xml:space="preserve">Surcoûts d'anatomo cytopathologie </t>
    </r>
    <r>
      <rPr>
        <sz val="11"/>
        <rFont val="Arial"/>
        <family val="2"/>
      </rPr>
      <t>pour les besoins du projet</t>
    </r>
  </si>
  <si>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</si>
  <si>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r>
      <rPr>
        <b/>
        <u/>
        <sz val="12"/>
        <rFont val="Arial"/>
        <family val="2"/>
      </rPr>
      <t xml:space="preserve">TITRE III </t>
    </r>
    <r>
      <rPr>
        <b/>
        <sz val="12"/>
        <rFont val="Arial"/>
        <family val="2"/>
      </rPr>
      <t>: 
Dépenses à caractère hôtelier et général pour la réalisation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</si>
  <si>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</si>
  <si>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</si>
  <si>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</si>
  <si>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</si>
  <si>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</si>
  <si>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t>durée du projet</t>
  </si>
  <si>
    <t>Appel à projets
PRT-K 2024
 Annexe financière - Budget demandé à l'INCa
Renseignements administratifs</t>
  </si>
  <si>
    <t>Appel à projets
PRT-K 2024
 Annexe financière
Renseignements administratifs</t>
  </si>
  <si>
    <r>
      <rPr>
        <b/>
        <sz val="8"/>
        <color indexed="8"/>
        <rFont val="Tahoma"/>
        <family val="2"/>
      </rPr>
      <t>(3)</t>
    </r>
    <r>
      <rPr>
        <b/>
        <sz val="11"/>
        <color indexed="8"/>
        <rFont val="Tahoma"/>
        <family val="2"/>
      </rPr>
      <t xml:space="preserve"> </t>
    </r>
    <r>
      <rPr>
        <sz val="10"/>
        <rFont val="Tahoma"/>
        <family val="2"/>
      </rPr>
      <t xml:space="preserve"> pour l'INCa, montant éligible s'élevant à un maximum de 8% de l’ensemble du coût total des dépenses effectivement payées (personnel, fonctionnement, équipement,) </t>
    </r>
  </si>
  <si>
    <r>
      <rPr>
        <b/>
        <u/>
        <sz val="18"/>
        <color rgb="FFC00000"/>
        <rFont val="Arial"/>
        <family val="2"/>
      </rPr>
      <t>Grille budgétaire</t>
    </r>
    <r>
      <rPr>
        <b/>
        <sz val="18"/>
        <color rgb="FFC00000"/>
        <rFont val="Arial"/>
        <family val="2"/>
      </rPr>
      <t xml:space="preserve">
Co-financement par la DGOS des établissements de santé pour le Programme de Recherche Translationnelle :
- en santé : AAPG24 - PRT-S en partenariat avec l'ANR
- en cancérologie : AAP 23/24 PRT-K en partenariat avec l'INCa</t>
    </r>
  </si>
  <si>
    <t>v1-2-aout-2023</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</si>
  <si>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</si>
  <si>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</si>
  <si>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</si>
  <si>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Grille PRT-S/-K 23-24 - Financement par la DGOS des établissements de santé</t>
  </si>
  <si>
    <t>Foire aux questions – remplissage de la grille budgétaire 2023 pour le dépôt de projets de recherche candidats aux programmes de recherche appliquée en santé</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</si>
  <si>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</si>
  <si>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</si>
  <si>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</si>
  <si>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</si>
  <si>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surcoûts de biologie pour les besoins du projet éligibles au financement?</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</si>
  <si>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</si>
  <si>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Quelles informations convient-il de fournir sur les surcouts d'anatomocytopathologie éligibles au financement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</si>
  <si>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</si>
  <si>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14a</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</si>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</sst>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40C]_-;\-* #,##0\ [$€-40C]_-;_-* &quot;-&quot;??\ [$€-40C]_-;_-@_-"/>
    <numFmt numFmtId="165" formatCode="#,##0\ _€"/>
    <numFmt numFmtId="166" formatCode="#,##0\ &quot;€&quot;"/>
  </numFmts>
  <fonts count="118"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4"/>
      <name val="Arial"/>
      <family val="2"/>
    </font>
    <font>
      <b/>
      <sz val="11"/>
      <color indexed="81"/>
      <name val="Tahoma"/>
      <family val="2"/>
    </font>
    <font>
      <sz val="11"/>
      <color indexed="81"/>
      <name val="Tahoma"/>
      <family val="2"/>
    </font>
    <font>
      <b/>
      <u/>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b/>
      <u/>
      <sz val="20"/>
      <color rgb="FFFF0000"/>
      <name val="Calibri"/>
      <family val="2"/>
      <scheme val="minor"/>
    </font>
    <font>
      <sz val="14"/>
      <color theme="1"/>
      <name val="Calibri"/>
      <family val="2"/>
      <scheme val="minor"/>
    </font>
    <font>
      <b/>
      <sz val="14"/>
      <color theme="1"/>
      <name val="Calibri"/>
      <family val="2"/>
      <scheme val="minor"/>
    </font>
    <font>
      <sz val="24"/>
      <color theme="1"/>
      <name val="Calibri"/>
      <family val="2"/>
      <scheme val="minor"/>
    </font>
    <font>
      <i/>
      <sz val="18"/>
      <color theme="1"/>
      <name val="Arial Narrow"/>
      <family val="2"/>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sz val="11"/>
      <color theme="1"/>
      <name val="Calibri"/>
      <family val="2"/>
      <scheme val="minor"/>
    </font>
    <font>
      <sz val="10"/>
      <name val="Arial"/>
      <family val="2"/>
    </font>
    <font>
      <sz val="10"/>
      <name val="Tahoma"/>
      <family val="2"/>
    </font>
    <font>
      <b/>
      <sz val="11"/>
      <name val="Tahoma"/>
      <family val="2"/>
    </font>
    <font>
      <b/>
      <sz val="12"/>
      <name val="Tahoma"/>
      <family val="2"/>
    </font>
    <font>
      <sz val="11"/>
      <name val="Tahoma"/>
      <family val="2"/>
    </font>
    <font>
      <b/>
      <sz val="10"/>
      <name val="Tahoma"/>
      <family val="2"/>
    </font>
    <font>
      <b/>
      <sz val="9"/>
      <name val="Tahoma"/>
      <family val="2"/>
    </font>
    <font>
      <b/>
      <i/>
      <sz val="10"/>
      <name val="Tahoma"/>
      <family val="2"/>
    </font>
    <font>
      <sz val="11"/>
      <color theme="1"/>
      <name val="Tahoma"/>
      <family val="2"/>
    </font>
    <font>
      <b/>
      <i/>
      <sz val="9"/>
      <name val="Tahoma"/>
      <family val="2"/>
    </font>
    <font>
      <b/>
      <i/>
      <sz val="11"/>
      <name val="Tahoma"/>
      <family val="2"/>
    </font>
    <font>
      <b/>
      <sz val="11"/>
      <color theme="1"/>
      <name val="Tahoma"/>
      <family val="2"/>
    </font>
    <font>
      <b/>
      <sz val="8"/>
      <color indexed="8"/>
      <name val="Tahoma"/>
      <family val="2"/>
    </font>
    <font>
      <sz val="8"/>
      <color indexed="8"/>
      <name val="Tahoma"/>
      <family val="2"/>
    </font>
    <font>
      <b/>
      <sz val="11"/>
      <color indexed="8"/>
      <name val="Tahoma"/>
      <family val="2"/>
    </font>
    <font>
      <sz val="10"/>
      <color indexed="81"/>
      <name val="Tahoma"/>
      <family val="2"/>
    </font>
    <font>
      <sz val="12"/>
      <color indexed="81"/>
      <name val="Tahoma"/>
      <family val="2"/>
    </font>
    <font>
      <b/>
      <sz val="12"/>
      <color indexed="37"/>
      <name val="Tahoma"/>
      <family val="2"/>
    </font>
    <font>
      <b/>
      <sz val="9"/>
      <color indexed="81"/>
      <name val="Tahoma"/>
      <family val="2"/>
    </font>
    <font>
      <sz val="10"/>
      <name val="Arial"/>
    </font>
    <font>
      <b/>
      <sz val="10"/>
      <color indexed="60"/>
      <name val="Tahoma"/>
      <family val="2"/>
    </font>
    <font>
      <b/>
      <u/>
      <sz val="20"/>
      <color rgb="FFC00000"/>
      <name val="Calibri"/>
      <family val="2"/>
      <scheme val="minor"/>
    </font>
    <font>
      <b/>
      <u/>
      <sz val="18"/>
      <color rgb="FFC00000"/>
      <name val="Calibri"/>
      <family val="2"/>
      <scheme val="minor"/>
    </font>
    <font>
      <b/>
      <sz val="18"/>
      <color rgb="FFC00000"/>
      <name val="Calibri"/>
      <family val="2"/>
      <scheme val="minor"/>
    </font>
    <font>
      <b/>
      <sz val="11"/>
      <color rgb="FFC00000"/>
      <name val="Marianne"/>
      <family val="3"/>
    </font>
    <font>
      <sz val="10"/>
      <name val="Marianne"/>
      <family val="3"/>
    </font>
    <font>
      <b/>
      <sz val="11"/>
      <name val="Marianne"/>
      <family val="3"/>
    </font>
    <font>
      <b/>
      <sz val="12"/>
      <name val="Marianne"/>
      <family val="3"/>
    </font>
    <font>
      <sz val="11"/>
      <name val="Marianne"/>
      <family val="3"/>
    </font>
    <font>
      <b/>
      <sz val="10"/>
      <name val="Marianne"/>
      <family val="3"/>
    </font>
    <font>
      <i/>
      <sz val="11"/>
      <color indexed="9"/>
      <name val="Marianne"/>
      <family val="3"/>
    </font>
    <font>
      <b/>
      <i/>
      <sz val="12"/>
      <name val="Marianne"/>
      <family val="3"/>
    </font>
    <font>
      <b/>
      <sz val="9"/>
      <name val="Marianne"/>
      <family val="3"/>
    </font>
    <font>
      <b/>
      <i/>
      <sz val="10"/>
      <name val="Marianne"/>
      <family val="3"/>
    </font>
    <font>
      <sz val="11"/>
      <color theme="1"/>
      <name val="Marianne"/>
      <family val="3"/>
    </font>
    <font>
      <b/>
      <i/>
      <sz val="9"/>
      <name val="Marianne"/>
      <family val="3"/>
    </font>
    <font>
      <b/>
      <i/>
      <sz val="11"/>
      <name val="Marianne"/>
      <family val="3"/>
    </font>
    <font>
      <i/>
      <sz val="11"/>
      <name val="Marianne"/>
      <family val="3"/>
    </font>
    <font>
      <b/>
      <sz val="11"/>
      <color theme="1"/>
      <name val="Marianne"/>
      <family val="3"/>
    </font>
    <font>
      <b/>
      <sz val="8"/>
      <name val="Marianne"/>
      <family val="3"/>
    </font>
    <font>
      <sz val="9"/>
      <name val="Marianne"/>
      <family val="3"/>
    </font>
    <font>
      <b/>
      <i/>
      <sz val="12"/>
      <color rgb="FFFF0000"/>
      <name val="Marianne"/>
      <family val="3"/>
    </font>
    <font>
      <b/>
      <sz val="12"/>
      <color theme="1"/>
      <name val="Marianne"/>
      <family val="3"/>
    </font>
    <font>
      <b/>
      <sz val="11"/>
      <color rgb="FFFF0000"/>
      <name val="Marianne"/>
      <family val="3"/>
    </font>
    <font>
      <b/>
      <sz val="8"/>
      <color indexed="8"/>
      <name val="Marianne"/>
      <family val="3"/>
    </font>
    <font>
      <sz val="8"/>
      <color indexed="8"/>
      <name val="Marianne"/>
      <family val="3"/>
    </font>
    <font>
      <b/>
      <sz val="11"/>
      <color indexed="8"/>
      <name val="Marianne"/>
      <family val="3"/>
    </font>
    <font>
      <b/>
      <sz val="10"/>
      <color rgb="FFFF0000"/>
      <name val="Marianne"/>
      <family val="3"/>
    </font>
    <font>
      <sz val="12"/>
      <color theme="0"/>
      <name val="Marianne"/>
      <family val="3"/>
    </font>
    <font>
      <i/>
      <sz val="12"/>
      <color indexed="9"/>
      <name val="Marianne"/>
      <family val="3"/>
    </font>
    <font>
      <sz val="12"/>
      <color indexed="9"/>
      <name val="Marianne"/>
      <family val="3"/>
    </font>
    <font>
      <sz val="12"/>
      <name val="Marianne"/>
      <family val="3"/>
    </font>
    <font>
      <i/>
      <sz val="12"/>
      <name val="Marianne"/>
      <family val="3"/>
    </font>
    <font>
      <b/>
      <u/>
      <sz val="20"/>
      <name val="Marianne"/>
      <family val="3"/>
    </font>
    <font>
      <b/>
      <u/>
      <sz val="20"/>
      <color rgb="FFFF0000"/>
      <name val="Marianne"/>
      <family val="3"/>
    </font>
    <font>
      <i/>
      <sz val="14"/>
      <color theme="1"/>
      <name val="Marianne"/>
      <family val="3"/>
    </font>
    <font>
      <sz val="14"/>
      <color theme="1"/>
      <name val="Marianne"/>
      <family val="3"/>
    </font>
    <font>
      <b/>
      <sz val="18"/>
      <name val="Arial"/>
      <family val="2"/>
    </font>
    <font>
      <b/>
      <sz val="12"/>
      <name val="Arial"/>
      <family val="2"/>
    </font>
    <font>
      <b/>
      <u/>
      <sz val="20"/>
      <color rgb="FFFF0000"/>
      <name val="Arial"/>
      <family val="2"/>
    </font>
    <font>
      <b/>
      <sz val="16"/>
      <color theme="1"/>
      <name val="Arial"/>
      <family val="2"/>
    </font>
    <font>
      <sz val="16"/>
      <color theme="1"/>
      <name val="Arial"/>
      <family val="2"/>
    </font>
    <font>
      <b/>
      <sz val="16"/>
      <color rgb="FFC00000"/>
      <name val="Arial"/>
      <family val="2"/>
    </font>
    <font>
      <b/>
      <u/>
      <sz val="12"/>
      <name val="Arial"/>
      <family val="2"/>
    </font>
    <font>
      <b/>
      <u val="double"/>
      <sz val="12"/>
      <name val="Arial"/>
      <family val="2"/>
    </font>
    <font>
      <sz val="12"/>
      <color theme="1"/>
      <name val="Arial"/>
      <family val="2"/>
    </font>
    <font>
      <b/>
      <sz val="12"/>
      <color theme="1"/>
      <name val="Arial"/>
      <family val="2"/>
    </font>
    <font>
      <b/>
      <sz val="10"/>
      <color theme="1"/>
      <name val="Arial"/>
      <family val="2"/>
    </font>
    <font>
      <sz val="11"/>
      <color rgb="FFC00000"/>
      <name val="Arial"/>
      <family val="2"/>
    </font>
    <font>
      <b/>
      <sz val="11"/>
      <color indexed="81"/>
      <name val="Arial"/>
      <family val="2"/>
    </font>
    <font>
      <sz val="11"/>
      <color indexed="81"/>
      <name val="Arial"/>
      <family val="2"/>
    </font>
    <font>
      <b/>
      <u/>
      <sz val="11"/>
      <color indexed="81"/>
      <name val="Arial"/>
      <family val="2"/>
    </font>
    <font>
      <b/>
      <sz val="12"/>
      <color rgb="FFC00000"/>
      <name val="Calibri"/>
      <family val="2"/>
      <scheme val="minor"/>
    </font>
    <font>
      <b/>
      <sz val="18"/>
      <color rgb="FFC00000"/>
      <name val="Arial"/>
      <family val="2"/>
    </font>
    <font>
      <b/>
      <u/>
      <sz val="18"/>
      <color rgb="FFC00000"/>
      <name val="Arial"/>
      <family val="2"/>
    </font>
    <font>
      <sz val="18"/>
      <color rgb="FFC00000"/>
      <name val="Arial"/>
      <family val="2"/>
    </font>
    <font>
      <b/>
      <u/>
      <sz val="11"/>
      <color rgb="FFC00000"/>
      <name val="Arial"/>
      <family val="2"/>
    </font>
    <font>
      <b/>
      <sz val="14"/>
      <color rgb="FFC00000"/>
      <name val="Marianne"/>
      <family val="3"/>
    </font>
    <font>
      <b/>
      <sz val="11"/>
      <color rgb="FFC00000"/>
      <name val="Tahoma"/>
      <family val="2"/>
    </font>
    <font>
      <sz val="11"/>
      <color rgb="FFC00000"/>
      <name val="Tahoma"/>
      <family val="2"/>
    </font>
    <font>
      <b/>
      <i/>
      <sz val="14"/>
      <color rgb="FFC00000"/>
      <name val="Marianne"/>
      <family val="3"/>
    </font>
    <font>
      <i/>
      <sz val="14"/>
      <color rgb="FFC00000"/>
      <name val="Marianne"/>
      <family val="3"/>
    </font>
  </fonts>
  <fills count="24">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indexed="13"/>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1" tint="0.34998626667073579"/>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6" fillId="0" borderId="0"/>
    <xf numFmtId="0" fontId="55" fillId="0" borderId="0"/>
    <xf numFmtId="0" fontId="35" fillId="0" borderId="0"/>
  </cellStyleXfs>
  <cellXfs count="492">
    <xf numFmtId="0" fontId="0" fillId="0" borderId="0" xfId="0"/>
    <xf numFmtId="0" fontId="1" fillId="0" borderId="0" xfId="0" applyFont="1" applyAlignment="1">
      <alignment horizontal="left"/>
    </xf>
    <xf numFmtId="0" fontId="2" fillId="0" borderId="0" xfId="0" applyFont="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Border="1" applyAlignment="1">
      <alignment horizontal="left" vertical="center" wrapText="1" indent="1"/>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3" fontId="2" fillId="0" borderId="5" xfId="0" applyNumberFormat="1" applyFont="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0" xfId="0" applyFont="1" applyAlignment="1">
      <alignment horizontal="center" vertical="center"/>
    </xf>
    <xf numFmtId="3" fontId="1" fillId="0" borderId="0" xfId="0" applyNumberFormat="1" applyFont="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0" xfId="0" applyNumberFormat="1" applyFont="1" applyAlignment="1">
      <alignment horizontal="center" vertical="center"/>
    </xf>
    <xf numFmtId="3" fontId="2"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0" fillId="0" borderId="0" xfId="0" applyNumberFormat="1"/>
    <xf numFmtId="3" fontId="0" fillId="0" borderId="0" xfId="0" applyNumberFormat="1" applyAlignment="1">
      <alignment wrapText="1"/>
    </xf>
    <xf numFmtId="4" fontId="2" fillId="0" borderId="3" xfId="0" applyNumberFormat="1" applyFont="1" applyBorder="1" applyAlignment="1">
      <alignment horizontal="center" vertical="center"/>
    </xf>
    <xf numFmtId="0" fontId="23" fillId="0" borderId="0" xfId="0" applyFont="1"/>
    <xf numFmtId="3" fontId="3" fillId="2" borderId="11" xfId="0" applyNumberFormat="1" applyFont="1" applyFill="1" applyBorder="1" applyAlignment="1">
      <alignment horizontal="center" vertical="center" wrapText="1"/>
    </xf>
    <xf numFmtId="3" fontId="1" fillId="0" borderId="6" xfId="0" applyNumberFormat="1" applyFont="1" applyBorder="1" applyAlignment="1">
      <alignment horizontal="center" vertical="center" wrapText="1"/>
    </xf>
    <xf numFmtId="3" fontId="13" fillId="2" borderId="1" xfId="0" applyNumberFormat="1" applyFont="1" applyFill="1" applyBorder="1" applyAlignment="1">
      <alignment horizontal="center" vertical="center" wrapText="1"/>
    </xf>
    <xf numFmtId="0" fontId="0" fillId="0" borderId="3" xfId="0" applyBorder="1"/>
    <xf numFmtId="0" fontId="22" fillId="0" borderId="3" xfId="0" applyFont="1" applyBorder="1" applyAlignment="1">
      <alignment vertical="center"/>
    </xf>
    <xf numFmtId="0" fontId="0" fillId="0" borderId="3" xfId="0" applyBorder="1" applyAlignment="1">
      <alignment vertical="center"/>
    </xf>
    <xf numFmtId="0" fontId="22" fillId="0" borderId="3" xfId="0" applyFont="1" applyBorder="1" applyAlignment="1">
      <alignment horizontal="center" vertical="center" wrapText="1"/>
    </xf>
    <xf numFmtId="0" fontId="24" fillId="0" borderId="0" xfId="0" applyFont="1" applyAlignment="1">
      <alignment vertical="center"/>
    </xf>
    <xf numFmtId="0" fontId="1" fillId="2" borderId="11" xfId="0" applyFont="1" applyFill="1" applyBorder="1" applyAlignment="1">
      <alignment horizontal="center" vertical="center" wrapText="1"/>
    </xf>
    <xf numFmtId="0" fontId="25"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0" fillId="0" borderId="0" xfId="0" applyAlignment="1">
      <alignment vertical="center"/>
    </xf>
    <xf numFmtId="3" fontId="21" fillId="2" borderId="1" xfId="0" applyNumberFormat="1" applyFont="1" applyFill="1" applyBorder="1" applyAlignment="1">
      <alignment horizontal="center" vertical="center" wrapText="1"/>
    </xf>
    <xf numFmtId="0" fontId="1" fillId="0" borderId="0" xfId="0" applyFont="1" applyAlignment="1">
      <alignment horizontal="center" wrapText="1"/>
    </xf>
    <xf numFmtId="3" fontId="21" fillId="2" borderId="0" xfId="0" applyNumberFormat="1" applyFont="1" applyFill="1" applyAlignment="1">
      <alignment horizontal="center" vertical="center" wrapText="1"/>
    </xf>
    <xf numFmtId="0" fontId="22" fillId="0" borderId="0" xfId="0" applyFont="1"/>
    <xf numFmtId="0" fontId="0" fillId="0" borderId="0" xfId="0" applyAlignment="1">
      <alignment vertical="top"/>
    </xf>
    <xf numFmtId="0" fontId="0" fillId="0" borderId="3" xfId="0" applyBorder="1" applyAlignment="1">
      <alignment horizontal="center" vertical="center"/>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164" fontId="0" fillId="0" borderId="3" xfId="0" applyNumberFormat="1" applyBorder="1" applyAlignment="1">
      <alignment vertical="center" wrapText="1"/>
    </xf>
    <xf numFmtId="49" fontId="30" fillId="0" borderId="3" xfId="0" applyNumberFormat="1" applyFont="1" applyBorder="1" applyAlignment="1">
      <alignment horizontal="center" vertical="center" wrapText="1"/>
    </xf>
    <xf numFmtId="0" fontId="1" fillId="3" borderId="12" xfId="0" applyFont="1" applyFill="1" applyBorder="1" applyAlignment="1">
      <alignment horizontal="center" vertical="center" wrapText="1"/>
    </xf>
    <xf numFmtId="0" fontId="0" fillId="0" borderId="3" xfId="0" applyBorder="1" applyAlignment="1">
      <alignment vertical="top" wrapText="1"/>
    </xf>
    <xf numFmtId="0" fontId="0" fillId="0" borderId="2" xfId="0" applyBorder="1" applyAlignment="1">
      <alignment vertical="top"/>
    </xf>
    <xf numFmtId="0" fontId="0" fillId="0" borderId="0" xfId="0" applyAlignment="1">
      <alignment wrapText="1"/>
    </xf>
    <xf numFmtId="3" fontId="2" fillId="5" borderId="4" xfId="0" applyNumberFormat="1" applyFont="1" applyFill="1" applyBorder="1" applyAlignment="1">
      <alignment horizontal="center" vertical="center"/>
    </xf>
    <xf numFmtId="0" fontId="32" fillId="0" borderId="3" xfId="0" applyFont="1" applyBorder="1" applyAlignment="1">
      <alignment vertical="top" wrapText="1"/>
    </xf>
    <xf numFmtId="0" fontId="32" fillId="0" borderId="3" xfId="0" applyFont="1" applyBorder="1" applyAlignment="1">
      <alignment wrapText="1"/>
    </xf>
    <xf numFmtId="0" fontId="32" fillId="0" borderId="4" xfId="0" applyFont="1" applyBorder="1" applyAlignment="1">
      <alignment wrapText="1"/>
    </xf>
    <xf numFmtId="0" fontId="32" fillId="0" borderId="2" xfId="0" applyFont="1" applyBorder="1" applyAlignment="1">
      <alignment wrapText="1"/>
    </xf>
    <xf numFmtId="0" fontId="32" fillId="0" borderId="2" xfId="0" applyFont="1" applyBorder="1" applyAlignment="1">
      <alignment vertical="top"/>
    </xf>
    <xf numFmtId="0" fontId="32" fillId="0" borderId="2" xfId="0" applyFont="1" applyBorder="1"/>
    <xf numFmtId="0" fontId="32" fillId="0" borderId="15" xfId="0" applyFont="1" applyBorder="1"/>
    <xf numFmtId="0" fontId="32" fillId="0" borderId="9" xfId="0" applyFont="1" applyBorder="1" applyAlignment="1">
      <alignment wrapText="1"/>
    </xf>
    <xf numFmtId="0" fontId="32" fillId="0" borderId="1" xfId="0" applyFont="1" applyBorder="1" applyAlignment="1">
      <alignment wrapText="1"/>
    </xf>
    <xf numFmtId="0" fontId="32" fillId="0" borderId="1" xfId="0" applyFont="1" applyBorder="1" applyAlignment="1">
      <alignment vertical="top"/>
    </xf>
    <xf numFmtId="0" fontId="32" fillId="0" borderId="1" xfId="0" applyFont="1" applyBorder="1"/>
    <xf numFmtId="0" fontId="32" fillId="0" borderId="27" xfId="0" applyFont="1" applyBorder="1"/>
    <xf numFmtId="0" fontId="1" fillId="0" borderId="33" xfId="0" applyFont="1" applyBorder="1" applyAlignment="1">
      <alignment horizontal="center" wrapText="1"/>
    </xf>
    <xf numFmtId="0" fontId="1" fillId="0" borderId="34" xfId="0" applyFont="1" applyBorder="1" applyAlignment="1">
      <alignment horizontal="center" vertical="center"/>
    </xf>
    <xf numFmtId="0" fontId="1" fillId="0" borderId="0" xfId="0" applyFont="1" applyAlignment="1">
      <alignment horizontal="center" vertical="center" wrapText="1"/>
    </xf>
    <xf numFmtId="3" fontId="5" fillId="0" borderId="0" xfId="0" applyNumberFormat="1" applyFont="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Border="1" applyAlignment="1">
      <alignment horizontal="center" vertical="center" wrapText="1"/>
    </xf>
    <xf numFmtId="10" fontId="5" fillId="0" borderId="17" xfId="0" applyNumberFormat="1" applyFont="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5" xfId="0" applyBorder="1" applyAlignment="1">
      <alignment vertical="top"/>
    </xf>
    <xf numFmtId="0" fontId="32" fillId="0" borderId="10" xfId="0" applyFont="1" applyBorder="1" applyAlignment="1">
      <alignment vertical="top" wrapText="1"/>
    </xf>
    <xf numFmtId="0" fontId="32" fillId="0" borderId="7" xfId="0" applyFont="1" applyBorder="1" applyAlignment="1">
      <alignment wrapText="1"/>
    </xf>
    <xf numFmtId="0" fontId="32" fillId="0" borderId="8" xfId="0" applyFont="1" applyBorder="1" applyAlignment="1">
      <alignment wrapText="1"/>
    </xf>
    <xf numFmtId="0" fontId="32" fillId="0" borderId="8" xfId="0" applyFont="1" applyBorder="1" applyAlignment="1">
      <alignment vertical="top"/>
    </xf>
    <xf numFmtId="0" fontId="32" fillId="0" borderId="8" xfId="0" applyFont="1" applyBorder="1"/>
    <xf numFmtId="0" fontId="32" fillId="0" borderId="26" xfId="0" applyFont="1" applyBorder="1"/>
    <xf numFmtId="0" fontId="32" fillId="0" borderId="0" xfId="0" applyFont="1"/>
    <xf numFmtId="0" fontId="32" fillId="0" borderId="4" xfId="0" applyFont="1" applyBorder="1" applyAlignment="1">
      <alignment horizontal="center" vertical="top" wrapText="1"/>
    </xf>
    <xf numFmtId="0" fontId="32" fillId="0" borderId="2" xfId="0" applyFont="1" applyBorder="1" applyAlignment="1">
      <alignment horizontal="center" vertical="top" wrapText="1"/>
    </xf>
    <xf numFmtId="0" fontId="32" fillId="0" borderId="15" xfId="0" applyFont="1" applyBorder="1" applyAlignment="1">
      <alignment horizontal="center" vertical="top" wrapText="1"/>
    </xf>
    <xf numFmtId="0" fontId="32" fillId="0" borderId="5" xfId="0" applyFont="1" applyBorder="1" applyAlignment="1">
      <alignment vertical="top" wrapText="1"/>
    </xf>
    <xf numFmtId="0" fontId="37" fillId="0" borderId="0" xfId="1" applyFont="1"/>
    <xf numFmtId="0" fontId="39" fillId="0" borderId="0" xfId="1" applyFont="1"/>
    <xf numFmtId="0" fontId="40" fillId="8" borderId="31" xfId="1" applyFont="1" applyFill="1" applyBorder="1" applyAlignment="1">
      <alignment vertical="center"/>
    </xf>
    <xf numFmtId="0" fontId="40" fillId="8" borderId="50" xfId="1" applyFont="1" applyFill="1" applyBorder="1" applyAlignment="1">
      <alignment vertical="center"/>
    </xf>
    <xf numFmtId="0" fontId="37" fillId="0" borderId="0" xfId="1" applyFont="1" applyAlignment="1">
      <alignment vertical="center"/>
    </xf>
    <xf numFmtId="0" fontId="38" fillId="0" borderId="20" xfId="1" applyFont="1" applyBorder="1" applyAlignment="1">
      <alignment wrapText="1"/>
    </xf>
    <xf numFmtId="165" fontId="38" fillId="17" borderId="18" xfId="1" applyNumberFormat="1" applyFont="1" applyFill="1" applyBorder="1" applyAlignment="1">
      <alignment horizontal="center" vertical="center" wrapText="1"/>
    </xf>
    <xf numFmtId="0" fontId="37" fillId="0" borderId="0" xfId="1" applyFont="1" applyAlignment="1">
      <alignment wrapText="1"/>
    </xf>
    <xf numFmtId="0" fontId="38" fillId="0" borderId="25" xfId="1" applyFont="1" applyBorder="1" applyAlignment="1">
      <alignment vertical="top" wrapText="1"/>
    </xf>
    <xf numFmtId="0" fontId="47" fillId="0" borderId="25" xfId="1" applyFont="1" applyBorder="1" applyAlignment="1">
      <alignment vertical="top" wrapText="1"/>
    </xf>
    <xf numFmtId="0" fontId="42" fillId="0" borderId="0" xfId="1" applyFont="1" applyAlignment="1">
      <alignment wrapText="1"/>
    </xf>
    <xf numFmtId="166" fontId="42" fillId="0" borderId="0" xfId="1" applyNumberFormat="1" applyFont="1" applyAlignment="1">
      <alignment horizontal="center" wrapText="1"/>
    </xf>
    <xf numFmtId="0" fontId="38" fillId="8" borderId="0" xfId="1" applyFont="1" applyFill="1" applyAlignment="1">
      <alignment vertical="center" wrapText="1"/>
    </xf>
    <xf numFmtId="0" fontId="40" fillId="8" borderId="31" xfId="1" applyFont="1" applyFill="1" applyBorder="1" applyAlignment="1">
      <alignment vertical="center" wrapText="1"/>
    </xf>
    <xf numFmtId="0" fontId="40" fillId="8" borderId="46" xfId="1" applyFont="1" applyFill="1" applyBorder="1" applyAlignment="1">
      <alignment vertical="center"/>
    </xf>
    <xf numFmtId="0" fontId="37" fillId="0" borderId="25" xfId="1" applyFont="1" applyBorder="1" applyAlignment="1">
      <alignment wrapText="1"/>
    </xf>
    <xf numFmtId="0" fontId="37" fillId="0" borderId="32" xfId="1" applyFont="1" applyBorder="1"/>
    <xf numFmtId="0" fontId="42" fillId="0" borderId="3" xfId="1" applyFont="1" applyBorder="1" applyAlignment="1">
      <alignment horizontal="center" wrapText="1"/>
    </xf>
    <xf numFmtId="0" fontId="42" fillId="17" borderId="3" xfId="1" applyFont="1" applyFill="1" applyBorder="1" applyAlignment="1">
      <alignment horizontal="center" wrapText="1"/>
    </xf>
    <xf numFmtId="0" fontId="42" fillId="16" borderId="17" xfId="1" applyFont="1" applyFill="1" applyBorder="1" applyAlignment="1">
      <alignment horizontal="center" wrapText="1"/>
    </xf>
    <xf numFmtId="0" fontId="38" fillId="0" borderId="50" xfId="1" applyFont="1" applyBorder="1" applyAlignment="1">
      <alignment wrapText="1"/>
    </xf>
    <xf numFmtId="165" fontId="40" fillId="0" borderId="6" xfId="1" applyNumberFormat="1" applyFont="1" applyBorder="1" applyAlignment="1">
      <alignment horizontal="center" wrapText="1"/>
    </xf>
    <xf numFmtId="166" fontId="45" fillId="6" borderId="43" xfId="1" applyNumberFormat="1" applyFont="1" applyFill="1" applyBorder="1" applyAlignment="1">
      <alignment horizontal="center" vertical="center" wrapText="1"/>
    </xf>
    <xf numFmtId="165" fontId="44" fillId="0" borderId="39" xfId="1" applyNumberFormat="1" applyFont="1" applyBorder="1" applyAlignment="1">
      <alignment horizontal="center" wrapText="1"/>
    </xf>
    <xf numFmtId="166" fontId="46" fillId="0" borderId="43" xfId="1" applyNumberFormat="1" applyFont="1" applyBorder="1" applyAlignment="1">
      <alignment horizontal="center" vertical="center" wrapText="1"/>
    </xf>
    <xf numFmtId="166" fontId="46" fillId="0" borderId="39" xfId="1" applyNumberFormat="1" applyFont="1" applyBorder="1" applyAlignment="1">
      <alignment horizontal="center" vertical="center" wrapText="1"/>
    </xf>
    <xf numFmtId="0" fontId="47" fillId="0" borderId="20" xfId="1" applyFont="1" applyBorder="1"/>
    <xf numFmtId="165" fontId="44" fillId="0" borderId="43" xfId="1" applyNumberFormat="1" applyFont="1" applyBorder="1" applyAlignment="1">
      <alignment horizontal="center" wrapText="1"/>
    </xf>
    <xf numFmtId="0" fontId="38" fillId="0" borderId="25" xfId="1" applyFont="1" applyBorder="1" applyAlignment="1">
      <alignment wrapText="1"/>
    </xf>
    <xf numFmtId="166" fontId="45" fillId="6" borderId="39" xfId="1" applyNumberFormat="1" applyFont="1" applyFill="1" applyBorder="1" applyAlignment="1">
      <alignment horizontal="center" vertical="center" wrapText="1"/>
    </xf>
    <xf numFmtId="0" fontId="40" fillId="0" borderId="25" xfId="1" applyFont="1" applyBorder="1" applyAlignment="1">
      <alignment wrapText="1"/>
    </xf>
    <xf numFmtId="165" fontId="40" fillId="0" borderId="39" xfId="1" applyNumberFormat="1" applyFont="1" applyBorder="1" applyAlignment="1">
      <alignment horizontal="center" vertical="center" wrapText="1"/>
    </xf>
    <xf numFmtId="0" fontId="41" fillId="0" borderId="60" xfId="1" applyFont="1" applyBorder="1" applyAlignment="1">
      <alignment vertical="center" wrapText="1"/>
    </xf>
    <xf numFmtId="165" fontId="38" fillId="15" borderId="51" xfId="1" applyNumberFormat="1" applyFont="1" applyFill="1" applyBorder="1" applyAlignment="1">
      <alignment horizontal="center" vertical="center" wrapText="1"/>
    </xf>
    <xf numFmtId="165" fontId="38" fillId="16" borderId="47" xfId="1" applyNumberFormat="1" applyFont="1" applyFill="1" applyBorder="1" applyAlignment="1">
      <alignment horizontal="center" vertical="center" wrapText="1"/>
    </xf>
    <xf numFmtId="0" fontId="37" fillId="0" borderId="0" xfId="1" applyFont="1" applyAlignment="1">
      <alignment vertical="justify" wrapText="1"/>
    </xf>
    <xf numFmtId="0" fontId="37" fillId="0" borderId="45" xfId="1" applyFont="1" applyBorder="1" applyAlignment="1">
      <alignment horizontal="center" wrapText="1"/>
    </xf>
    <xf numFmtId="0" fontId="37" fillId="0" borderId="25" xfId="1" applyFont="1" applyBorder="1" applyAlignment="1">
      <alignment horizontal="center" wrapText="1"/>
    </xf>
    <xf numFmtId="0" fontId="37" fillId="0" borderId="25" xfId="1" applyFont="1" applyBorder="1"/>
    <xf numFmtId="0" fontId="58" fillId="0" borderId="0" xfId="0" applyFont="1" applyAlignment="1">
      <alignment vertical="center"/>
    </xf>
    <xf numFmtId="0" fontId="61" fillId="0" borderId="0" xfId="1" applyFont="1"/>
    <xf numFmtId="0" fontId="62" fillId="0" borderId="0" xfId="1" applyFont="1" applyAlignment="1">
      <alignment horizontal="center" vertical="center" wrapText="1"/>
    </xf>
    <xf numFmtId="0" fontId="63" fillId="0" borderId="0" xfId="1" applyFont="1"/>
    <xf numFmtId="0" fontId="64" fillId="8" borderId="31" xfId="1" applyFont="1" applyFill="1" applyBorder="1" applyAlignment="1">
      <alignment vertical="center"/>
    </xf>
    <xf numFmtId="0" fontId="61" fillId="0" borderId="0" xfId="1" applyFont="1" applyAlignment="1">
      <alignment horizontal="left" vertical="top" wrapText="1"/>
    </xf>
    <xf numFmtId="0" fontId="61" fillId="0" borderId="0" xfId="1" applyFont="1" applyAlignment="1">
      <alignment horizontal="left" vertical="center" wrapText="1"/>
    </xf>
    <xf numFmtId="0" fontId="64" fillId="8" borderId="50" xfId="1" applyFont="1" applyFill="1" applyBorder="1" applyAlignment="1">
      <alignment vertical="center"/>
    </xf>
    <xf numFmtId="0" fontId="64" fillId="6" borderId="46" xfId="1" applyFont="1" applyFill="1" applyBorder="1" applyAlignment="1">
      <alignment wrapText="1"/>
    </xf>
    <xf numFmtId="0" fontId="61" fillId="0" borderId="0" xfId="1" applyFont="1" applyAlignment="1" applyProtection="1">
      <alignment horizontal="left" vertical="center" wrapText="1"/>
      <protection locked="0"/>
    </xf>
    <xf numFmtId="0" fontId="63" fillId="9" borderId="12" xfId="1" applyFont="1" applyFill="1" applyBorder="1" applyAlignment="1">
      <alignment vertical="center" wrapText="1"/>
    </xf>
    <xf numFmtId="0" fontId="62" fillId="9" borderId="13" xfId="1" applyFont="1" applyFill="1" applyBorder="1" applyAlignment="1">
      <alignment vertical="center" wrapText="1"/>
    </xf>
    <xf numFmtId="0" fontId="62" fillId="9" borderId="13" xfId="1" applyFont="1" applyFill="1" applyBorder="1" applyAlignment="1">
      <alignment horizontal="center" vertical="center" wrapText="1"/>
    </xf>
    <xf numFmtId="0" fontId="62" fillId="9" borderId="14" xfId="1" applyFont="1" applyFill="1" applyBorder="1" applyAlignment="1">
      <alignment horizontal="center" vertical="center" wrapText="1"/>
    </xf>
    <xf numFmtId="0" fontId="61" fillId="0" borderId="0" xfId="1" applyFont="1" applyAlignment="1">
      <alignment vertical="center"/>
    </xf>
    <xf numFmtId="0" fontId="65" fillId="0" borderId="0" xfId="1" applyFont="1" applyAlignment="1">
      <alignment vertical="center" wrapText="1"/>
    </xf>
    <xf numFmtId="0" fontId="68" fillId="12" borderId="52" xfId="1" applyFont="1" applyFill="1" applyBorder="1" applyAlignment="1">
      <alignment horizontal="center" vertical="center" wrapText="1"/>
    </xf>
    <xf numFmtId="0" fontId="68" fillId="12" borderId="53" xfId="1" applyFont="1" applyFill="1" applyBorder="1" applyAlignment="1">
      <alignment horizontal="center" vertical="center" wrapText="1"/>
    </xf>
    <xf numFmtId="0" fontId="62" fillId="13" borderId="43" xfId="1" applyFont="1" applyFill="1" applyBorder="1" applyAlignment="1">
      <alignment wrapText="1"/>
    </xf>
    <xf numFmtId="165" fontId="62" fillId="13" borderId="28" xfId="1" applyNumberFormat="1" applyFont="1" applyFill="1" applyBorder="1" applyAlignment="1">
      <alignment horizontal="center" wrapText="1"/>
    </xf>
    <xf numFmtId="166" fontId="69" fillId="13" borderId="43" xfId="1" applyNumberFormat="1" applyFont="1" applyFill="1" applyBorder="1" applyAlignment="1">
      <alignment horizontal="center" vertical="center" wrapText="1"/>
    </xf>
    <xf numFmtId="0" fontId="70" fillId="0" borderId="43" xfId="1" applyFont="1" applyBorder="1" applyAlignment="1" applyProtection="1">
      <alignment horizontal="center"/>
      <protection locked="0"/>
    </xf>
    <xf numFmtId="165" fontId="64" fillId="0" borderId="28" xfId="1" applyNumberFormat="1" applyFont="1" applyBorder="1" applyAlignment="1" applyProtection="1">
      <alignment horizontal="center"/>
      <protection locked="0"/>
    </xf>
    <xf numFmtId="166" fontId="71" fillId="6" borderId="43" xfId="1" applyNumberFormat="1" applyFont="1" applyFill="1" applyBorder="1" applyAlignment="1">
      <alignment horizontal="center" vertical="center"/>
    </xf>
    <xf numFmtId="0" fontId="72" fillId="6" borderId="43" xfId="1" applyFont="1" applyFill="1" applyBorder="1" applyAlignment="1">
      <alignment horizontal="center" vertical="center"/>
    </xf>
    <xf numFmtId="0" fontId="62" fillId="0" borderId="43" xfId="1" applyFont="1" applyBorder="1" applyAlignment="1">
      <alignment horizontal="left" wrapText="1" indent="1"/>
    </xf>
    <xf numFmtId="165" fontId="62" fillId="0" borderId="28" xfId="1" applyNumberFormat="1" applyFont="1" applyBorder="1" applyAlignment="1">
      <alignment horizontal="center"/>
    </xf>
    <xf numFmtId="166" fontId="69" fillId="6" borderId="43" xfId="1" applyNumberFormat="1" applyFont="1" applyFill="1" applyBorder="1" applyAlignment="1">
      <alignment horizontal="center" vertical="center" wrapText="1"/>
    </xf>
    <xf numFmtId="0" fontId="62" fillId="0" borderId="43" xfId="1" applyFont="1" applyBorder="1" applyAlignment="1">
      <alignment wrapText="1"/>
    </xf>
    <xf numFmtId="0" fontId="64" fillId="0" borderId="28" xfId="1" applyFont="1" applyBorder="1" applyAlignment="1">
      <alignment horizontal="center"/>
    </xf>
    <xf numFmtId="0" fontId="73" fillId="0" borderId="43" xfId="1" applyFont="1" applyBorder="1" applyAlignment="1">
      <alignment horizontal="center" vertical="center"/>
    </xf>
    <xf numFmtId="0" fontId="74" fillId="13" borderId="43" xfId="1" applyFont="1" applyFill="1" applyBorder="1" applyAlignment="1">
      <alignment vertical="center"/>
    </xf>
    <xf numFmtId="0" fontId="64" fillId="13" borderId="28" xfId="1" applyFont="1" applyFill="1" applyBorder="1" applyAlignment="1">
      <alignment horizontal="center"/>
    </xf>
    <xf numFmtId="0" fontId="64" fillId="13" borderId="43" xfId="1" applyFont="1" applyFill="1" applyBorder="1" applyAlignment="1">
      <alignment horizontal="center"/>
    </xf>
    <xf numFmtId="0" fontId="64" fillId="0" borderId="28" xfId="1" applyFont="1" applyBorder="1" applyAlignment="1" applyProtection="1">
      <alignment horizontal="center"/>
      <protection locked="0"/>
    </xf>
    <xf numFmtId="0" fontId="64" fillId="0" borderId="43" xfId="1" applyFont="1" applyBorder="1" applyAlignment="1" applyProtection="1">
      <alignment horizontal="center"/>
      <protection locked="0"/>
    </xf>
    <xf numFmtId="0" fontId="64" fillId="0" borderId="43" xfId="1" applyFont="1" applyBorder="1" applyAlignment="1" applyProtection="1">
      <alignment horizontal="center" wrapText="1"/>
      <protection locked="0"/>
    </xf>
    <xf numFmtId="0" fontId="62" fillId="0" borderId="28" xfId="1" applyFont="1" applyBorder="1" applyAlignment="1">
      <alignment horizontal="center" wrapText="1"/>
    </xf>
    <xf numFmtId="0" fontId="62" fillId="0" borderId="43" xfId="1" applyFont="1" applyBorder="1" applyAlignment="1">
      <alignment horizontal="center"/>
    </xf>
    <xf numFmtId="0" fontId="65" fillId="0" borderId="43" xfId="1" applyFont="1" applyBorder="1" applyAlignment="1">
      <alignment wrapText="1"/>
    </xf>
    <xf numFmtId="0" fontId="70" fillId="0" borderId="43" xfId="1" applyFont="1" applyBorder="1" applyAlignment="1">
      <alignment horizontal="center" wrapText="1"/>
    </xf>
    <xf numFmtId="0" fontId="70" fillId="0" borderId="43" xfId="1" applyFont="1" applyBorder="1" applyAlignment="1">
      <alignment horizontal="center"/>
    </xf>
    <xf numFmtId="0" fontId="74" fillId="0" borderId="43" xfId="1" applyFont="1" applyBorder="1" applyAlignment="1">
      <alignment horizontal="center" wrapText="1"/>
    </xf>
    <xf numFmtId="0" fontId="64" fillId="10" borderId="28" xfId="1" applyFont="1" applyFill="1" applyBorder="1" applyAlignment="1" applyProtection="1">
      <alignment horizontal="center"/>
      <protection locked="0"/>
    </xf>
    <xf numFmtId="0" fontId="72" fillId="10" borderId="28" xfId="1" applyFont="1" applyFill="1" applyBorder="1" applyAlignment="1">
      <alignment horizontal="center" wrapText="1"/>
    </xf>
    <xf numFmtId="0" fontId="76" fillId="0" borderId="43" xfId="1" applyFont="1" applyBorder="1" applyAlignment="1">
      <alignment wrapText="1"/>
    </xf>
    <xf numFmtId="0" fontId="63" fillId="14" borderId="43" xfId="1" applyFont="1" applyFill="1" applyBorder="1" applyAlignment="1">
      <alignment horizontal="left" wrapText="1" indent="1"/>
    </xf>
    <xf numFmtId="165" fontId="62" fillId="14" borderId="28" xfId="1" applyNumberFormat="1" applyFont="1" applyFill="1" applyBorder="1" applyAlignment="1" applyProtection="1">
      <alignment horizontal="center" wrapText="1"/>
      <protection locked="0"/>
    </xf>
    <xf numFmtId="0" fontId="64" fillId="0" borderId="43" xfId="1" applyFont="1" applyBorder="1" applyAlignment="1">
      <alignment wrapText="1"/>
    </xf>
    <xf numFmtId="0" fontId="64" fillId="0" borderId="28" xfId="1" applyFont="1" applyBorder="1" applyAlignment="1">
      <alignment horizontal="center" wrapText="1"/>
    </xf>
    <xf numFmtId="0" fontId="63" fillId="12" borderId="54" xfId="1" applyFont="1" applyFill="1" applyBorder="1" applyAlignment="1">
      <alignment vertical="center" wrapText="1"/>
    </xf>
    <xf numFmtId="0" fontId="68" fillId="12" borderId="55" xfId="1" applyFont="1" applyFill="1" applyBorder="1" applyAlignment="1">
      <alignment horizontal="center" vertical="center" wrapText="1"/>
    </xf>
    <xf numFmtId="0" fontId="72" fillId="10" borderId="28" xfId="1" applyFont="1" applyFill="1" applyBorder="1" applyAlignment="1" applyProtection="1">
      <alignment horizontal="center"/>
      <protection locked="0"/>
    </xf>
    <xf numFmtId="0" fontId="74" fillId="14" borderId="43" xfId="1" applyFont="1" applyFill="1" applyBorder="1" applyAlignment="1" applyProtection="1">
      <alignment horizontal="center" wrapText="1"/>
      <protection locked="0"/>
    </xf>
    <xf numFmtId="0" fontId="63" fillId="0" borderId="43" xfId="1" applyFont="1" applyBorder="1" applyAlignment="1">
      <alignment horizontal="right" wrapText="1" indent="1"/>
    </xf>
    <xf numFmtId="0" fontId="62" fillId="0" borderId="28" xfId="1" applyFont="1" applyBorder="1" applyAlignment="1" applyProtection="1">
      <alignment horizontal="center" wrapText="1"/>
      <protection locked="0"/>
    </xf>
    <xf numFmtId="0" fontId="74" fillId="0" borderId="43" xfId="1" applyFont="1" applyBorder="1" applyAlignment="1" applyProtection="1">
      <alignment horizontal="center" wrapText="1"/>
      <protection locked="0"/>
    </xf>
    <xf numFmtId="0" fontId="63" fillId="14" borderId="36" xfId="1" applyFont="1" applyFill="1" applyBorder="1" applyAlignment="1">
      <alignment horizontal="left" wrapText="1" indent="1"/>
    </xf>
    <xf numFmtId="165" fontId="62" fillId="14" borderId="48" xfId="1" applyNumberFormat="1" applyFont="1" applyFill="1" applyBorder="1" applyAlignment="1" applyProtection="1">
      <alignment horizontal="center" wrapText="1"/>
      <protection locked="0"/>
    </xf>
    <xf numFmtId="0" fontId="74" fillId="14" borderId="48" xfId="1" applyFont="1" applyFill="1" applyBorder="1" applyAlignment="1" applyProtection="1">
      <alignment horizontal="center" wrapText="1"/>
      <protection locked="0"/>
    </xf>
    <xf numFmtId="0" fontId="74" fillId="14" borderId="38" xfId="1" applyFont="1" applyFill="1" applyBorder="1" applyAlignment="1" applyProtection="1">
      <alignment horizontal="center" wrapText="1"/>
      <protection locked="0"/>
    </xf>
    <xf numFmtId="0" fontId="63" fillId="0" borderId="25" xfId="1" applyFont="1" applyBorder="1" applyAlignment="1">
      <alignment horizontal="left" wrapText="1" indent="1"/>
    </xf>
    <xf numFmtId="165" fontId="62" fillId="0" borderId="0" xfId="1" applyNumberFormat="1" applyFont="1" applyAlignment="1" applyProtection="1">
      <alignment horizontal="center" wrapText="1"/>
      <protection locked="0"/>
    </xf>
    <xf numFmtId="0" fontId="74" fillId="0" borderId="0" xfId="1" applyFont="1" applyAlignment="1" applyProtection="1">
      <alignment horizontal="center" wrapText="1"/>
      <protection locked="0"/>
    </xf>
    <xf numFmtId="0" fontId="74" fillId="0" borderId="32" xfId="1" applyFont="1" applyBorder="1" applyAlignment="1" applyProtection="1">
      <alignment horizontal="center" wrapText="1"/>
      <protection locked="0"/>
    </xf>
    <xf numFmtId="0" fontId="62" fillId="13" borderId="20" xfId="1" applyFont="1" applyFill="1" applyBorder="1" applyAlignment="1">
      <alignment wrapText="1"/>
    </xf>
    <xf numFmtId="166" fontId="69" fillId="13" borderId="39" xfId="1" applyNumberFormat="1" applyFont="1" applyFill="1" applyBorder="1" applyAlignment="1">
      <alignment horizontal="center" vertical="center" wrapText="1"/>
    </xf>
    <xf numFmtId="0" fontId="70" fillId="0" borderId="20" xfId="1" applyFont="1" applyBorder="1" applyAlignment="1" applyProtection="1">
      <alignment horizontal="center"/>
      <protection locked="0"/>
    </xf>
    <xf numFmtId="166" fontId="71" fillId="6" borderId="39" xfId="1" applyNumberFormat="1" applyFont="1" applyFill="1" applyBorder="1" applyAlignment="1">
      <alignment horizontal="center" vertical="center"/>
    </xf>
    <xf numFmtId="0" fontId="72" fillId="6" borderId="39" xfId="1" applyFont="1" applyFill="1" applyBorder="1" applyAlignment="1">
      <alignment horizontal="center" vertical="center"/>
    </xf>
    <xf numFmtId="0" fontId="62" fillId="0" borderId="20" xfId="1" applyFont="1" applyBorder="1" applyAlignment="1">
      <alignment horizontal="left" wrapText="1" indent="1"/>
    </xf>
    <xf numFmtId="166" fontId="69" fillId="6" borderId="39" xfId="1" applyNumberFormat="1" applyFont="1" applyFill="1" applyBorder="1" applyAlignment="1">
      <alignment horizontal="center" vertical="center" wrapText="1"/>
    </xf>
    <xf numFmtId="0" fontId="62" fillId="0" borderId="20" xfId="1" applyFont="1" applyBorder="1" applyAlignment="1">
      <alignment wrapText="1"/>
    </xf>
    <xf numFmtId="0" fontId="73" fillId="0" borderId="39" xfId="1" applyFont="1" applyBorder="1" applyAlignment="1">
      <alignment horizontal="center" vertical="center"/>
    </xf>
    <xf numFmtId="0" fontId="74" fillId="13" borderId="20" xfId="1" applyFont="1" applyFill="1" applyBorder="1" applyAlignment="1">
      <alignment vertical="center"/>
    </xf>
    <xf numFmtId="0" fontId="64" fillId="13" borderId="39" xfId="1" applyFont="1" applyFill="1" applyBorder="1" applyAlignment="1">
      <alignment horizontal="center"/>
    </xf>
    <xf numFmtId="0" fontId="64" fillId="0" borderId="39" xfId="1" applyFont="1" applyBorder="1" applyAlignment="1" applyProtection="1">
      <alignment horizontal="center"/>
      <protection locked="0"/>
    </xf>
    <xf numFmtId="0" fontId="64" fillId="0" borderId="20" xfId="1" applyFont="1" applyBorder="1" applyAlignment="1" applyProtection="1">
      <alignment horizontal="center" wrapText="1"/>
      <protection locked="0"/>
    </xf>
    <xf numFmtId="0" fontId="62" fillId="0" borderId="39" xfId="1" applyFont="1" applyBorder="1" applyAlignment="1">
      <alignment horizontal="center"/>
    </xf>
    <xf numFmtId="0" fontId="65" fillId="0" borderId="20" xfId="1" applyFont="1" applyBorder="1" applyAlignment="1">
      <alignment wrapText="1"/>
    </xf>
    <xf numFmtId="0" fontId="70" fillId="0" borderId="39" xfId="1" applyFont="1" applyBorder="1" applyAlignment="1">
      <alignment horizontal="center" wrapText="1"/>
    </xf>
    <xf numFmtId="0" fontId="70" fillId="0" borderId="39" xfId="1" applyFont="1" applyBorder="1" applyAlignment="1">
      <alignment horizontal="center"/>
    </xf>
    <xf numFmtId="0" fontId="70" fillId="0" borderId="39" xfId="1" applyFont="1" applyBorder="1" applyAlignment="1" applyProtection="1">
      <alignment horizontal="center"/>
      <protection locked="0"/>
    </xf>
    <xf numFmtId="0" fontId="74" fillId="0" borderId="39" xfId="1" applyFont="1" applyBorder="1" applyAlignment="1">
      <alignment horizontal="center" wrapText="1"/>
    </xf>
    <xf numFmtId="0" fontId="76" fillId="0" borderId="20" xfId="1" applyFont="1" applyBorder="1" applyAlignment="1">
      <alignment wrapText="1"/>
    </xf>
    <xf numFmtId="0" fontId="63" fillId="14" borderId="20" xfId="1" applyFont="1" applyFill="1" applyBorder="1" applyAlignment="1">
      <alignment horizontal="left" wrapText="1" indent="1"/>
    </xf>
    <xf numFmtId="0" fontId="74" fillId="14" borderId="39" xfId="1" applyFont="1" applyFill="1" applyBorder="1" applyAlignment="1" applyProtection="1">
      <alignment horizontal="center" wrapText="1"/>
      <protection locked="0"/>
    </xf>
    <xf numFmtId="0" fontId="77" fillId="0" borderId="20" xfId="1" applyFont="1" applyBorder="1" applyAlignment="1">
      <alignment vertical="center" wrapText="1"/>
    </xf>
    <xf numFmtId="0" fontId="74" fillId="0" borderId="39" xfId="1" applyFont="1" applyBorder="1" applyAlignment="1" applyProtection="1">
      <alignment horizontal="center" wrapText="1"/>
      <protection locked="0"/>
    </xf>
    <xf numFmtId="0" fontId="78" fillId="12" borderId="20" xfId="1" applyFont="1" applyFill="1" applyBorder="1" applyAlignment="1">
      <alignment vertical="center"/>
    </xf>
    <xf numFmtId="0" fontId="64" fillId="12" borderId="28" xfId="1" applyFont="1" applyFill="1" applyBorder="1" applyAlignment="1">
      <alignment horizontal="center"/>
    </xf>
    <xf numFmtId="3" fontId="64" fillId="12" borderId="28" xfId="1" applyNumberFormat="1" applyFont="1" applyFill="1" applyBorder="1" applyAlignment="1">
      <alignment horizontal="center"/>
    </xf>
    <xf numFmtId="0" fontId="64" fillId="12" borderId="43" xfId="1" applyFont="1" applyFill="1" applyBorder="1" applyAlignment="1">
      <alignment horizontal="center"/>
    </xf>
    <xf numFmtId="0" fontId="64" fillId="12" borderId="39" xfId="1" applyFont="1" applyFill="1" applyBorder="1" applyAlignment="1">
      <alignment horizontal="center"/>
    </xf>
    <xf numFmtId="0" fontId="64" fillId="0" borderId="27" xfId="1" applyFont="1" applyBorder="1" applyAlignment="1">
      <alignment horizontal="center" wrapText="1"/>
    </xf>
    <xf numFmtId="0" fontId="70" fillId="0" borderId="5" xfId="1" applyFont="1" applyBorder="1" applyAlignment="1">
      <alignment horizontal="center" wrapText="1"/>
    </xf>
    <xf numFmtId="0" fontId="70" fillId="0" borderId="56" xfId="1" applyFont="1" applyBorder="1" applyAlignment="1">
      <alignment horizontal="center" wrapText="1"/>
    </xf>
    <xf numFmtId="0" fontId="63" fillId="0" borderId="46" xfId="1" applyFont="1" applyBorder="1" applyAlignment="1">
      <alignment vertical="center" wrapText="1"/>
    </xf>
    <xf numFmtId="165" fontId="62" fillId="15" borderId="18" xfId="1" applyNumberFormat="1" applyFont="1" applyFill="1" applyBorder="1" applyAlignment="1">
      <alignment horizontal="center" vertical="center" wrapText="1"/>
    </xf>
    <xf numFmtId="165" fontId="62" fillId="16" borderId="18" xfId="1" applyNumberFormat="1" applyFont="1" applyFill="1" applyBorder="1" applyAlignment="1">
      <alignment horizontal="center" vertical="center" wrapText="1"/>
    </xf>
    <xf numFmtId="165" fontId="62" fillId="17" borderId="18" xfId="1" applyNumberFormat="1" applyFont="1" applyFill="1" applyBorder="1" applyAlignment="1">
      <alignment horizontal="center" vertical="center" wrapText="1"/>
    </xf>
    <xf numFmtId="165" fontId="62" fillId="17" borderId="47" xfId="1" applyNumberFormat="1" applyFont="1" applyFill="1" applyBorder="1" applyAlignment="1">
      <alignment horizontal="center" vertical="center" wrapText="1"/>
    </xf>
    <xf numFmtId="0" fontId="61" fillId="0" borderId="0" xfId="1" applyFont="1" applyAlignment="1">
      <alignment wrapText="1"/>
    </xf>
    <xf numFmtId="49" fontId="79" fillId="0" borderId="0" xfId="1" applyNumberFormat="1" applyFont="1" applyAlignment="1">
      <alignment horizontal="center" vertical="center" wrapText="1"/>
    </xf>
    <xf numFmtId="0" fontId="63" fillId="9" borderId="36" xfId="1" applyFont="1" applyFill="1" applyBorder="1" applyAlignment="1">
      <alignment horizontal="center" vertical="center" wrapText="1"/>
    </xf>
    <xf numFmtId="0" fontId="70" fillId="0" borderId="0" xfId="1" applyFont="1" applyAlignment="1">
      <alignment horizontal="center" vertical="center" wrapText="1"/>
    </xf>
    <xf numFmtId="0" fontId="61" fillId="0" borderId="57" xfId="1" applyFont="1" applyBorder="1" applyAlignment="1">
      <alignment horizontal="center" wrapText="1"/>
    </xf>
    <xf numFmtId="0" fontId="62" fillId="0" borderId="7" xfId="1" applyFont="1" applyBorder="1" applyAlignment="1">
      <alignment horizontal="center" wrapText="1"/>
    </xf>
    <xf numFmtId="0" fontId="62" fillId="0" borderId="8" xfId="1" applyFont="1" applyBorder="1" applyAlignment="1">
      <alignment horizontal="center" wrapText="1"/>
    </xf>
    <xf numFmtId="0" fontId="70" fillId="0" borderId="58" xfId="1" applyFont="1" applyBorder="1" applyAlignment="1">
      <alignment horizontal="center" wrapText="1"/>
    </xf>
    <xf numFmtId="0" fontId="70" fillId="0" borderId="0" xfId="1" applyFont="1" applyAlignment="1">
      <alignment horizontal="center" wrapText="1"/>
    </xf>
    <xf numFmtId="0" fontId="62" fillId="0" borderId="25" xfId="1" applyFont="1" applyBorder="1" applyAlignment="1">
      <alignment vertical="top" wrapText="1"/>
    </xf>
    <xf numFmtId="0" fontId="64" fillId="0" borderId="0" xfId="1" applyFont="1" applyAlignment="1">
      <alignment horizontal="center"/>
    </xf>
    <xf numFmtId="0" fontId="64" fillId="0" borderId="0" xfId="1" applyFont="1" applyAlignment="1" applyProtection="1">
      <alignment horizontal="center"/>
      <protection locked="0"/>
    </xf>
    <xf numFmtId="0" fontId="74" fillId="0" borderId="25" xfId="1" applyFont="1" applyBorder="1" applyAlignment="1">
      <alignment vertical="top" wrapText="1"/>
    </xf>
    <xf numFmtId="0" fontId="61" fillId="0" borderId="59" xfId="1" applyFont="1" applyBorder="1"/>
    <xf numFmtId="0" fontId="64" fillId="0" borderId="9" xfId="1" applyFont="1" applyBorder="1"/>
    <xf numFmtId="0" fontId="64" fillId="0" borderId="1" xfId="1" applyFont="1" applyBorder="1"/>
    <xf numFmtId="0" fontId="64" fillId="0" borderId="40" xfId="1" applyFont="1" applyBorder="1"/>
    <xf numFmtId="0" fontId="64" fillId="0" borderId="0" xfId="1" applyFont="1"/>
    <xf numFmtId="0" fontId="62" fillId="0" borderId="60" xfId="1" applyFont="1" applyBorder="1" applyAlignment="1">
      <alignment vertical="center" wrapText="1"/>
    </xf>
    <xf numFmtId="0" fontId="68" fillId="0" borderId="0" xfId="1" applyFont="1" applyAlignment="1">
      <alignment wrapText="1"/>
    </xf>
    <xf numFmtId="166" fontId="68" fillId="0" borderId="0" xfId="1" applyNumberFormat="1" applyFont="1" applyAlignment="1">
      <alignment horizontal="center" wrapText="1"/>
    </xf>
    <xf numFmtId="49" fontId="61" fillId="0" borderId="0" xfId="1" applyNumberFormat="1" applyFont="1" applyAlignment="1">
      <alignment horizontal="left" vertical="top" wrapText="1"/>
    </xf>
    <xf numFmtId="49" fontId="74" fillId="0" borderId="0" xfId="1" applyNumberFormat="1" applyFont="1" applyAlignment="1">
      <alignment horizontal="left" vertical="top" wrapText="1"/>
    </xf>
    <xf numFmtId="0" fontId="83" fillId="0" borderId="0" xfId="1" applyFont="1" applyAlignment="1">
      <alignment horizontal="center" vertical="center" wrapText="1"/>
    </xf>
    <xf numFmtId="0" fontId="84" fillId="10" borderId="43" xfId="1" applyFont="1" applyFill="1" applyBorder="1" applyAlignment="1">
      <alignment horizontal="center" vertical="center" wrapText="1"/>
    </xf>
    <xf numFmtId="0" fontId="84" fillId="11" borderId="43" xfId="1" applyFont="1" applyFill="1" applyBorder="1" applyAlignment="1">
      <alignment horizontal="center" vertical="center" wrapText="1"/>
    </xf>
    <xf numFmtId="0" fontId="87" fillId="12" borderId="12" xfId="1" applyFont="1" applyFill="1" applyBorder="1" applyAlignment="1">
      <alignment vertical="center" wrapText="1"/>
    </xf>
    <xf numFmtId="3" fontId="70" fillId="0" borderId="0" xfId="3" applyNumberFormat="1" applyFont="1"/>
    <xf numFmtId="0" fontId="70" fillId="0" borderId="0" xfId="3" applyFont="1"/>
    <xf numFmtId="0" fontId="90" fillId="0" borderId="0" xfId="3" applyFont="1"/>
    <xf numFmtId="3" fontId="70" fillId="0" borderId="0" xfId="3" applyNumberFormat="1" applyFont="1" applyAlignment="1">
      <alignment wrapText="1"/>
    </xf>
    <xf numFmtId="0" fontId="89" fillId="0" borderId="0" xfId="3" applyFont="1" applyAlignment="1">
      <alignment vertical="center"/>
    </xf>
    <xf numFmtId="0" fontId="91" fillId="0" borderId="0" xfId="3" applyFont="1" applyAlignment="1">
      <alignment vertical="center"/>
    </xf>
    <xf numFmtId="0" fontId="92" fillId="0" borderId="0" xfId="3" applyFont="1" applyAlignment="1">
      <alignment vertical="center"/>
    </xf>
    <xf numFmtId="0" fontId="70" fillId="0" borderId="3" xfId="3" applyFont="1" applyBorder="1"/>
    <xf numFmtId="0" fontId="74" fillId="0" borderId="3" xfId="3" applyFont="1" applyBorder="1" applyAlignment="1">
      <alignment horizontal="center" vertical="center" wrapText="1"/>
    </xf>
    <xf numFmtId="0" fontId="74" fillId="0" borderId="3" xfId="3" applyFont="1" applyBorder="1" applyAlignment="1">
      <alignment vertical="center"/>
    </xf>
    <xf numFmtId="0" fontId="70" fillId="0" borderId="3" xfId="3" applyFont="1" applyBorder="1" applyAlignment="1">
      <alignment vertical="center"/>
    </xf>
    <xf numFmtId="0" fontId="34" fillId="0" borderId="0" xfId="0" applyFont="1"/>
    <xf numFmtId="3" fontId="34" fillId="0" borderId="0" xfId="0" applyNumberFormat="1" applyFont="1"/>
    <xf numFmtId="3" fontId="34" fillId="0" borderId="0" xfId="0" applyNumberFormat="1" applyFont="1" applyAlignment="1">
      <alignment wrapText="1"/>
    </xf>
    <xf numFmtId="0" fontId="93" fillId="0" borderId="0" xfId="0" applyFont="1" applyAlignment="1">
      <alignment vertical="center"/>
    </xf>
    <xf numFmtId="0" fontId="33" fillId="0" borderId="11" xfId="0" applyFont="1" applyBorder="1" applyAlignment="1">
      <alignment vertical="center"/>
    </xf>
    <xf numFmtId="0" fontId="33" fillId="0" borderId="0" xfId="0" applyFont="1" applyAlignment="1">
      <alignment vertical="center"/>
    </xf>
    <xf numFmtId="0" fontId="94" fillId="0" borderId="0" xfId="0" applyFont="1" applyAlignment="1">
      <alignment vertical="center" wrapText="1"/>
    </xf>
    <xf numFmtId="0" fontId="34" fillId="0" borderId="16" xfId="0" applyFont="1" applyBorder="1" applyAlignment="1">
      <alignment horizontal="left" vertical="center"/>
    </xf>
    <xf numFmtId="0" fontId="34" fillId="0" borderId="0" xfId="0" applyFont="1" applyAlignment="1">
      <alignment horizontal="left" vertical="center"/>
    </xf>
    <xf numFmtId="0" fontId="33" fillId="0" borderId="3" xfId="0" applyFont="1" applyBorder="1" applyAlignment="1">
      <alignment horizontal="left" vertical="center"/>
    </xf>
    <xf numFmtId="0" fontId="33" fillId="0" borderId="0" xfId="0" applyFont="1" applyAlignment="1">
      <alignment horizontal="left" vertical="center"/>
    </xf>
    <xf numFmtId="0" fontId="33" fillId="0" borderId="5" xfId="0" applyFont="1" applyBorder="1" applyAlignment="1">
      <alignment horizontal="left" vertical="center"/>
    </xf>
    <xf numFmtId="14" fontId="34" fillId="0" borderId="0" xfId="0" applyNumberFormat="1" applyFont="1"/>
    <xf numFmtId="0" fontId="97" fillId="0" borderId="0" xfId="0" applyFont="1"/>
    <xf numFmtId="3" fontId="97" fillId="0" borderId="0" xfId="0" applyNumberFormat="1" applyFont="1"/>
    <xf numFmtId="3" fontId="97" fillId="0" borderId="0" xfId="0" applyNumberFormat="1" applyFont="1" applyAlignment="1">
      <alignment wrapText="1"/>
    </xf>
    <xf numFmtId="0" fontId="34" fillId="0" borderId="1" xfId="0" applyFont="1" applyBorder="1"/>
    <xf numFmtId="0" fontId="94" fillId="22" borderId="7" xfId="0" applyFont="1" applyFill="1" applyBorder="1" applyAlignment="1">
      <alignment horizontal="center" vertical="center" wrapText="1"/>
    </xf>
    <xf numFmtId="3" fontId="94" fillId="22" borderId="4" xfId="0" applyNumberFormat="1" applyFont="1" applyFill="1" applyBorder="1" applyAlignment="1">
      <alignment horizontal="center" vertical="center" wrapText="1"/>
    </xf>
    <xf numFmtId="0" fontId="101" fillId="0" borderId="0" xfId="0" applyFont="1"/>
    <xf numFmtId="3" fontId="8" fillId="22" borderId="10" xfId="0" applyNumberFormat="1" applyFont="1" applyFill="1" applyBorder="1" applyAlignment="1">
      <alignment horizontal="center" vertical="center" wrapText="1"/>
    </xf>
    <xf numFmtId="3" fontId="8" fillId="22" borderId="3" xfId="0" applyNumberFormat="1" applyFont="1" applyFill="1" applyBorder="1" applyAlignment="1">
      <alignment horizontal="center" vertical="center" wrapText="1"/>
    </xf>
    <xf numFmtId="3" fontId="8" fillId="22" borderId="4" xfId="0" applyNumberFormat="1" applyFont="1" applyFill="1" applyBorder="1" applyAlignment="1">
      <alignment horizontal="center" vertical="center" wrapText="1"/>
    </xf>
    <xf numFmtId="0" fontId="94" fillId="22" borderId="3" xfId="0" applyFont="1" applyFill="1" applyBorder="1" applyAlignment="1">
      <alignment horizontal="center" vertical="center" wrapText="1"/>
    </xf>
    <xf numFmtId="3" fontId="94" fillId="22" borderId="3" xfId="0" applyNumberFormat="1" applyFont="1" applyFill="1" applyBorder="1" applyAlignment="1">
      <alignment horizontal="center" vertical="center" wrapText="1"/>
    </xf>
    <xf numFmtId="0" fontId="1" fillId="22" borderId="3" xfId="0" applyFont="1" applyFill="1" applyBorder="1" applyAlignment="1">
      <alignment horizontal="center" vertical="center" wrapText="1"/>
    </xf>
    <xf numFmtId="0" fontId="1" fillId="22" borderId="7" xfId="0" applyFont="1" applyFill="1" applyBorder="1" applyAlignment="1">
      <alignment horizontal="center" vertical="center" wrapText="1"/>
    </xf>
    <xf numFmtId="0" fontId="34" fillId="22" borderId="8" xfId="0" applyFont="1" applyFill="1" applyBorder="1" applyAlignment="1">
      <alignment vertical="center"/>
    </xf>
    <xf numFmtId="3" fontId="7" fillId="22" borderId="11" xfId="0" applyNumberFormat="1" applyFont="1" applyFill="1" applyBorder="1" applyAlignment="1">
      <alignment horizontal="center" vertical="center"/>
    </xf>
    <xf numFmtId="3" fontId="34" fillId="22" borderId="8" xfId="0" applyNumberFormat="1" applyFont="1" applyFill="1" applyBorder="1" applyAlignment="1">
      <alignment vertical="center" wrapText="1"/>
    </xf>
    <xf numFmtId="3" fontId="7" fillId="22" borderId="8" xfId="0" applyNumberFormat="1" applyFont="1" applyFill="1" applyBorder="1" applyAlignment="1">
      <alignment horizontal="center" vertical="center"/>
    </xf>
    <xf numFmtId="3" fontId="8" fillId="22" borderId="5" xfId="0" applyNumberFormat="1" applyFont="1" applyFill="1" applyBorder="1" applyAlignment="1">
      <alignment horizontal="center" vertical="center" wrapText="1"/>
    </xf>
    <xf numFmtId="0" fontId="94" fillId="22" borderId="4" xfId="0" applyFont="1" applyFill="1" applyBorder="1" applyAlignment="1">
      <alignment horizontal="center" vertical="center" wrapText="1"/>
    </xf>
    <xf numFmtId="0" fontId="1" fillId="22" borderId="9" xfId="0" applyFont="1" applyFill="1" applyBorder="1" applyAlignment="1">
      <alignment horizontal="center" vertical="center" wrapText="1"/>
    </xf>
    <xf numFmtId="0" fontId="1" fillId="22" borderId="1" xfId="0" applyFont="1" applyFill="1" applyBorder="1" applyAlignment="1">
      <alignment horizontal="center" vertical="center"/>
    </xf>
    <xf numFmtId="0" fontId="5" fillId="22" borderId="3" xfId="0" applyFont="1" applyFill="1" applyBorder="1" applyAlignment="1">
      <alignment horizontal="center" vertical="center"/>
    </xf>
    <xf numFmtId="3" fontId="5" fillId="22" borderId="3" xfId="0" applyNumberFormat="1" applyFont="1" applyFill="1" applyBorder="1" applyAlignment="1">
      <alignment horizontal="center" vertical="center"/>
    </xf>
    <xf numFmtId="3" fontId="5" fillId="22" borderId="3" xfId="0" applyNumberFormat="1" applyFont="1" applyFill="1" applyBorder="1" applyAlignment="1">
      <alignment horizontal="center" vertical="center" wrapText="1"/>
    </xf>
    <xf numFmtId="3" fontId="7" fillId="22" borderId="4" xfId="0" applyNumberFormat="1" applyFont="1" applyFill="1" applyBorder="1" applyAlignment="1">
      <alignment horizontal="center" vertical="center"/>
    </xf>
    <xf numFmtId="3" fontId="34" fillId="0" borderId="0" xfId="0" applyNumberFormat="1" applyFont="1" applyAlignment="1">
      <alignment horizontal="center" wrapText="1"/>
    </xf>
    <xf numFmtId="3" fontId="34" fillId="0" borderId="0" xfId="0" applyNumberFormat="1" applyFont="1" applyAlignment="1">
      <alignment horizontal="center" vertical="center"/>
    </xf>
    <xf numFmtId="3" fontId="34" fillId="0" borderId="0" xfId="0" applyNumberFormat="1" applyFont="1" applyAlignment="1">
      <alignment horizontal="center"/>
    </xf>
    <xf numFmtId="0" fontId="1" fillId="22" borderId="31" xfId="0" applyFont="1" applyFill="1" applyBorder="1" applyAlignment="1">
      <alignment horizontal="center" vertical="center" wrapText="1"/>
    </xf>
    <xf numFmtId="3" fontId="5" fillId="22" borderId="17" xfId="0" applyNumberFormat="1" applyFont="1" applyFill="1" applyBorder="1" applyAlignment="1">
      <alignment horizontal="center" vertical="center"/>
    </xf>
    <xf numFmtId="3" fontId="5" fillId="22" borderId="17" xfId="0" applyNumberFormat="1" applyFont="1" applyFill="1" applyBorder="1" applyAlignment="1">
      <alignment horizontal="center" vertical="center" wrapText="1"/>
    </xf>
    <xf numFmtId="3" fontId="34" fillId="0" borderId="0" xfId="0" applyNumberFormat="1" applyFont="1" applyAlignment="1">
      <alignment horizontal="center" vertical="center" wrapText="1"/>
    </xf>
    <xf numFmtId="0" fontId="34" fillId="0" borderId="0" xfId="0" applyFont="1" applyAlignment="1">
      <alignment horizontal="center" vertical="center" wrapText="1"/>
    </xf>
    <xf numFmtId="0" fontId="34" fillId="0" borderId="25" xfId="0" applyFont="1" applyBorder="1"/>
    <xf numFmtId="3" fontId="34" fillId="0" borderId="32" xfId="0" applyNumberFormat="1" applyFont="1" applyBorder="1" applyAlignment="1">
      <alignment wrapText="1"/>
    </xf>
    <xf numFmtId="0" fontId="1" fillId="22" borderId="3" xfId="0" applyFont="1" applyFill="1" applyBorder="1" applyAlignment="1">
      <alignment horizontal="center" wrapText="1"/>
    </xf>
    <xf numFmtId="9" fontId="5" fillId="22" borderId="3" xfId="0" applyNumberFormat="1" applyFont="1" applyFill="1" applyBorder="1" applyAlignment="1">
      <alignment horizontal="center" vertical="center"/>
    </xf>
    <xf numFmtId="3" fontId="103" fillId="0" borderId="16" xfId="0" applyNumberFormat="1" applyFont="1" applyBorder="1" applyAlignment="1">
      <alignment horizontal="left" vertical="center" wrapText="1"/>
    </xf>
    <xf numFmtId="3" fontId="33" fillId="0" borderId="16" xfId="0" applyNumberFormat="1" applyFont="1" applyBorder="1" applyAlignment="1">
      <alignment horizontal="left" vertical="center"/>
    </xf>
    <xf numFmtId="3" fontId="103" fillId="0" borderId="3" xfId="0" applyNumberFormat="1" applyFont="1" applyBorder="1" applyAlignment="1">
      <alignment horizontal="left" vertical="center" wrapText="1"/>
    </xf>
    <xf numFmtId="3" fontId="33" fillId="0" borderId="3" xfId="0" applyNumberFormat="1" applyFont="1" applyBorder="1" applyAlignment="1">
      <alignment horizontal="left" vertical="center"/>
    </xf>
    <xf numFmtId="3" fontId="103" fillId="0" borderId="18" xfId="0" applyNumberFormat="1" applyFont="1" applyBorder="1" applyAlignment="1">
      <alignment horizontal="left" vertical="center" wrapText="1"/>
    </xf>
    <xf numFmtId="3" fontId="33" fillId="0" borderId="18" xfId="0" applyNumberFormat="1" applyFont="1" applyBorder="1" applyAlignment="1">
      <alignment horizontal="left" vertical="center"/>
    </xf>
    <xf numFmtId="0" fontId="34" fillId="0" borderId="6" xfId="0" applyFont="1" applyBorder="1"/>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3" fontId="34" fillId="23" borderId="1" xfId="0" applyNumberFormat="1" applyFont="1" applyFill="1" applyBorder="1"/>
    <xf numFmtId="0" fontId="34" fillId="0" borderId="9" xfId="0" applyFont="1" applyBorder="1"/>
    <xf numFmtId="0" fontId="34" fillId="6" borderId="45" xfId="0" applyFont="1" applyFill="1" applyBorder="1"/>
    <xf numFmtId="0" fontId="104" fillId="6" borderId="35" xfId="0" applyFont="1" applyFill="1" applyBorder="1" applyAlignment="1">
      <alignment horizontal="center"/>
    </xf>
    <xf numFmtId="0" fontId="108" fillId="2" borderId="11" xfId="0" applyFont="1" applyFill="1" applyBorder="1" applyAlignment="1">
      <alignment horizontal="center" vertical="center"/>
    </xf>
    <xf numFmtId="0" fontId="98" fillId="0" borderId="63" xfId="0" applyFont="1" applyBorder="1" applyAlignment="1">
      <alignment horizontal="center" vertical="center"/>
    </xf>
    <xf numFmtId="0" fontId="112" fillId="20" borderId="0" xfId="0" applyFont="1" applyFill="1"/>
    <xf numFmtId="0" fontId="117" fillId="11" borderId="43" xfId="1" applyFont="1" applyFill="1" applyBorder="1" applyAlignment="1">
      <alignment horizontal="center" vertical="center" wrapText="1"/>
    </xf>
    <xf numFmtId="0" fontId="33" fillId="0" borderId="42" xfId="0" applyFont="1" applyBorder="1" applyAlignment="1">
      <alignment horizontal="left" vertical="center"/>
    </xf>
    <xf numFmtId="0" fontId="33" fillId="0" borderId="43" xfId="0" applyFont="1" applyBorder="1" applyAlignment="1">
      <alignment horizontal="left" vertical="center"/>
    </xf>
    <xf numFmtId="0" fontId="33" fillId="0" borderId="44"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3" fillId="0" borderId="21" xfId="0" applyFont="1" applyBorder="1" applyAlignment="1">
      <alignment horizontal="left" vertical="center"/>
    </xf>
    <xf numFmtId="0" fontId="1" fillId="3" borderId="12" xfId="0" applyFont="1" applyFill="1" applyBorder="1" applyAlignment="1">
      <alignment horizontal="center" vertical="center" wrapText="1"/>
    </xf>
    <xf numFmtId="0" fontId="33" fillId="3" borderId="14" xfId="0" applyFont="1" applyFill="1" applyBorder="1" applyAlignment="1">
      <alignment horizontal="center" vertical="center"/>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33"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6" xfId="0" applyFont="1" applyBorder="1" applyAlignment="1">
      <alignment horizontal="left" vertical="center" wrapText="1"/>
    </xf>
    <xf numFmtId="0" fontId="94" fillId="7" borderId="35" xfId="0" applyFont="1" applyFill="1" applyBorder="1" applyAlignment="1">
      <alignment horizontal="center" vertical="center" wrapText="1"/>
    </xf>
    <xf numFmtId="0" fontId="101" fillId="7" borderId="39" xfId="0" applyFont="1" applyFill="1" applyBorder="1" applyAlignment="1">
      <alignment vertical="center"/>
    </xf>
    <xf numFmtId="0" fontId="101" fillId="7" borderId="66" xfId="0" applyFont="1" applyFill="1" applyBorder="1"/>
    <xf numFmtId="0" fontId="94" fillId="7" borderId="19" xfId="0" applyFont="1" applyFill="1" applyBorder="1" applyAlignment="1">
      <alignment horizontal="center" vertical="top" wrapText="1"/>
    </xf>
    <xf numFmtId="0" fontId="94" fillId="7" borderId="20" xfId="0" applyFont="1" applyFill="1" applyBorder="1" applyAlignment="1">
      <alignment horizontal="center" vertical="top" wrapText="1"/>
    </xf>
    <xf numFmtId="0" fontId="94" fillId="7" borderId="37" xfId="0" applyFont="1" applyFill="1" applyBorder="1" applyAlignment="1">
      <alignment horizontal="center" vertical="center" wrapText="1"/>
    </xf>
    <xf numFmtId="0" fontId="94" fillId="7" borderId="38" xfId="0" applyFont="1" applyFill="1" applyBorder="1" applyAlignment="1">
      <alignment horizontal="center" vertical="center" wrapText="1"/>
    </xf>
    <xf numFmtId="0" fontId="94" fillId="7" borderId="9" xfId="0" applyFont="1" applyFill="1" applyBorder="1" applyAlignment="1">
      <alignment horizontal="center" vertical="center" wrapText="1"/>
    </xf>
    <xf numFmtId="0" fontId="94" fillId="7" borderId="40" xfId="0" applyFont="1" applyFill="1" applyBorder="1" applyAlignment="1">
      <alignment horizontal="center" vertical="center" wrapText="1"/>
    </xf>
    <xf numFmtId="3" fontId="102" fillId="7" borderId="8" xfId="0" applyNumberFormat="1" applyFont="1" applyFill="1" applyBorder="1" applyAlignment="1">
      <alignment horizontal="center" wrapText="1"/>
    </xf>
    <xf numFmtId="3" fontId="102" fillId="7" borderId="65" xfId="0" applyNumberFormat="1" applyFont="1" applyFill="1" applyBorder="1" applyAlignment="1">
      <alignment horizontal="center" wrapText="1"/>
    </xf>
    <xf numFmtId="3" fontId="102" fillId="7" borderId="41" xfId="0" applyNumberFormat="1" applyFont="1" applyFill="1" applyBorder="1" applyAlignment="1">
      <alignment horizontal="center" wrapText="1"/>
    </xf>
    <xf numFmtId="3" fontId="102" fillId="7" borderId="66" xfId="0" applyNumberFormat="1" applyFont="1" applyFill="1" applyBorder="1" applyAlignment="1">
      <alignment horizontal="center" wrapText="1"/>
    </xf>
    <xf numFmtId="0" fontId="109" fillId="0" borderId="12" xfId="0" applyFont="1" applyBorder="1" applyAlignment="1" applyProtection="1">
      <alignment horizontal="center" vertical="center" wrapText="1"/>
      <protection locked="0"/>
    </xf>
    <xf numFmtId="0" fontId="111" fillId="0" borderId="13" xfId="0" applyFont="1" applyBorder="1" applyAlignment="1" applyProtection="1">
      <alignment horizontal="center" vertical="center"/>
      <protection locked="0"/>
    </xf>
    <xf numFmtId="0" fontId="111" fillId="0" borderId="14" xfId="0" applyFont="1" applyBorder="1" applyAlignment="1" applyProtection="1">
      <alignment horizontal="center" vertical="center"/>
      <protection locked="0"/>
    </xf>
    <xf numFmtId="0" fontId="34" fillId="0" borderId="4" xfId="0" applyFont="1" applyBorder="1" applyAlignment="1">
      <alignment horizontal="left" vertical="center"/>
    </xf>
    <xf numFmtId="0" fontId="34" fillId="0" borderId="2" xfId="0" applyFont="1" applyBorder="1" applyAlignment="1">
      <alignment horizontal="left" vertical="center"/>
    </xf>
    <xf numFmtId="0" fontId="34" fillId="0" borderId="15" xfId="0" applyFont="1" applyBorder="1" applyAlignment="1">
      <alignment horizontal="left" vertical="center"/>
    </xf>
    <xf numFmtId="0" fontId="95" fillId="0" borderId="0" xfId="0" applyFont="1" applyAlignment="1">
      <alignment horizontal="center" vertical="center"/>
    </xf>
    <xf numFmtId="0" fontId="98" fillId="0" borderId="65" xfId="0" applyFont="1" applyBorder="1" applyAlignment="1">
      <alignment horizontal="center"/>
    </xf>
    <xf numFmtId="0" fontId="96" fillId="21" borderId="12" xfId="0" applyFont="1" applyFill="1" applyBorder="1" applyAlignment="1">
      <alignment horizontal="center" vertical="center"/>
    </xf>
    <xf numFmtId="0" fontId="96" fillId="21" borderId="13" xfId="0" applyFont="1" applyFill="1" applyBorder="1" applyAlignment="1">
      <alignment horizontal="center" vertical="center"/>
    </xf>
    <xf numFmtId="0" fontId="96" fillId="21" borderId="14" xfId="0" applyFont="1" applyFill="1" applyBorder="1" applyAlignment="1">
      <alignment horizontal="center" vertical="center"/>
    </xf>
    <xf numFmtId="0" fontId="96" fillId="0" borderId="12" xfId="0" applyFont="1" applyBorder="1" applyAlignment="1">
      <alignment horizontal="center" wrapText="1"/>
    </xf>
    <xf numFmtId="0" fontId="96" fillId="0" borderId="13" xfId="0" applyFont="1" applyBorder="1" applyAlignment="1">
      <alignment horizontal="center"/>
    </xf>
    <xf numFmtId="0" fontId="96" fillId="0" borderId="14" xfId="0" applyFont="1" applyBorder="1" applyAlignment="1">
      <alignment horizontal="center"/>
    </xf>
    <xf numFmtId="0" fontId="34" fillId="0" borderId="1" xfId="0" applyFont="1" applyBorder="1"/>
    <xf numFmtId="0" fontId="57" fillId="0" borderId="0" xfId="0" applyFont="1" applyAlignment="1">
      <alignment horizontal="center" vertical="center" wrapText="1"/>
    </xf>
    <xf numFmtId="0" fontId="27" fillId="4" borderId="22" xfId="0" applyFont="1" applyFill="1" applyBorder="1" applyAlignment="1">
      <alignment vertical="center" wrapText="1"/>
    </xf>
    <xf numFmtId="0" fontId="0" fillId="4" borderId="23" xfId="0" applyFill="1" applyBorder="1" applyAlignment="1">
      <alignment vertical="center" wrapText="1"/>
    </xf>
    <xf numFmtId="0" fontId="0" fillId="4" borderId="24" xfId="0" applyFill="1" applyBorder="1" applyAlignment="1">
      <alignment vertical="center" wrapText="1"/>
    </xf>
    <xf numFmtId="0" fontId="17" fillId="0" borderId="2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27" fillId="0" borderId="22" xfId="0" applyFont="1" applyBorder="1" applyAlignment="1">
      <alignment vertical="center" wrapText="1"/>
    </xf>
    <xf numFmtId="0" fontId="27" fillId="21" borderId="22" xfId="0" applyFont="1" applyFill="1" applyBorder="1" applyAlignment="1">
      <alignment horizontal="center" vertical="center" wrapText="1"/>
    </xf>
    <xf numFmtId="0" fontId="0" fillId="21" borderId="23" xfId="0" applyFill="1" applyBorder="1" applyAlignment="1">
      <alignment horizontal="center" vertical="center" wrapText="1"/>
    </xf>
    <xf numFmtId="0" fontId="0" fillId="21" borderId="24" xfId="0" applyFill="1" applyBorder="1" applyAlignment="1">
      <alignment horizontal="center" vertical="center" wrapText="1"/>
    </xf>
    <xf numFmtId="0" fontId="26" fillId="21" borderId="12" xfId="0" applyFont="1" applyFill="1" applyBorder="1" applyAlignment="1">
      <alignment horizontal="center" vertical="center"/>
    </xf>
    <xf numFmtId="0" fontId="26" fillId="21" borderId="13" xfId="0" applyFont="1" applyFill="1" applyBorder="1" applyAlignment="1">
      <alignment horizontal="center" vertical="center"/>
    </xf>
    <xf numFmtId="0" fontId="26" fillId="21" borderId="14" xfId="0" applyFont="1" applyFill="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7" fillId="0" borderId="22"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64" fillId="0" borderId="6" xfId="1" applyFont="1" applyBorder="1" applyAlignment="1" applyProtection="1">
      <alignment horizontal="center"/>
      <protection locked="0"/>
    </xf>
    <xf numFmtId="0" fontId="64" fillId="0" borderId="0" xfId="1" applyFont="1" applyAlignment="1" applyProtection="1">
      <alignment horizontal="center"/>
      <protection locked="0"/>
    </xf>
    <xf numFmtId="0" fontId="64" fillId="0" borderId="32" xfId="1" applyFont="1" applyBorder="1" applyAlignment="1" applyProtection="1">
      <alignment horizontal="center"/>
      <protection locked="0"/>
    </xf>
    <xf numFmtId="0" fontId="60" fillId="8" borderId="36" xfId="1" applyFont="1" applyFill="1" applyBorder="1" applyAlignment="1">
      <alignment horizontal="center" vertical="center" wrapText="1"/>
    </xf>
    <xf numFmtId="0" fontId="60" fillId="9" borderId="48" xfId="1" applyFont="1" applyFill="1" applyBorder="1" applyAlignment="1">
      <alignment horizontal="center" vertical="center" wrapText="1"/>
    </xf>
    <xf numFmtId="0" fontId="60" fillId="8" borderId="38" xfId="1" applyFont="1" applyFill="1" applyBorder="1" applyAlignment="1">
      <alignment horizontal="center" vertical="center" wrapText="1"/>
    </xf>
    <xf numFmtId="0" fontId="61" fillId="0" borderId="4" xfId="1" applyFont="1" applyBorder="1" applyAlignment="1">
      <alignment horizontal="left" vertical="top" wrapText="1"/>
    </xf>
    <xf numFmtId="0" fontId="61" fillId="0" borderId="2" xfId="1" applyFont="1" applyBorder="1" applyAlignment="1">
      <alignment horizontal="left" vertical="top" wrapText="1"/>
    </xf>
    <xf numFmtId="0" fontId="61" fillId="0" borderId="49" xfId="1" applyFont="1" applyBorder="1" applyAlignment="1">
      <alignment horizontal="left" vertical="top" wrapText="1"/>
    </xf>
    <xf numFmtId="0" fontId="62" fillId="0" borderId="25" xfId="1" applyFont="1" applyBorder="1" applyAlignment="1">
      <alignment horizontal="justify" vertical="center" wrapText="1"/>
    </xf>
    <xf numFmtId="0" fontId="62" fillId="0" borderId="0" xfId="1" applyFont="1" applyAlignment="1">
      <alignment horizontal="justify" vertical="center" wrapText="1"/>
    </xf>
    <xf numFmtId="0" fontId="61" fillId="0" borderId="4" xfId="1" applyFont="1" applyBorder="1" applyAlignment="1">
      <alignment horizontal="left" vertical="center" wrapText="1"/>
    </xf>
    <xf numFmtId="0" fontId="61" fillId="0" borderId="2" xfId="1" applyFont="1" applyBorder="1" applyAlignment="1">
      <alignment horizontal="left" vertical="center" wrapText="1"/>
    </xf>
    <xf numFmtId="0" fontId="61" fillId="0" borderId="49" xfId="1" applyFont="1" applyBorder="1" applyAlignment="1">
      <alignment horizontal="left" vertical="center" wrapText="1"/>
    </xf>
    <xf numFmtId="0" fontId="61" fillId="0" borderId="18" xfId="1" applyFont="1" applyBorder="1" applyAlignment="1" applyProtection="1">
      <alignment horizontal="left" vertical="center" wrapText="1"/>
      <protection locked="0"/>
    </xf>
    <xf numFmtId="0" fontId="61" fillId="0" borderId="51" xfId="1" applyFont="1" applyBorder="1" applyAlignment="1" applyProtection="1">
      <alignment horizontal="left" vertical="center" wrapText="1"/>
      <protection locked="0"/>
    </xf>
    <xf numFmtId="0" fontId="61" fillId="0" borderId="47" xfId="1" applyFont="1" applyBorder="1" applyAlignment="1" applyProtection="1">
      <alignment horizontal="left" vertical="center" wrapText="1"/>
      <protection locked="0"/>
    </xf>
    <xf numFmtId="0" fontId="116" fillId="14" borderId="12" xfId="1" applyFont="1" applyFill="1" applyBorder="1" applyAlignment="1">
      <alignment horizontal="center" vertical="center" wrapText="1"/>
    </xf>
    <xf numFmtId="0" fontId="116" fillId="14" borderId="13" xfId="1" applyFont="1" applyFill="1" applyBorder="1" applyAlignment="1">
      <alignment horizontal="center" vertical="center" wrapText="1"/>
    </xf>
    <xf numFmtId="0" fontId="116" fillId="14" borderId="14" xfId="1" applyFont="1" applyFill="1" applyBorder="1" applyAlignment="1">
      <alignment horizontal="center" vertical="center" wrapText="1"/>
    </xf>
    <xf numFmtId="49" fontId="79" fillId="0" borderId="0" xfId="1" applyNumberFormat="1" applyFont="1" applyAlignment="1">
      <alignment horizontal="center" vertical="center" wrapText="1"/>
    </xf>
    <xf numFmtId="0" fontId="62" fillId="9" borderId="48" xfId="1" applyFont="1" applyFill="1" applyBorder="1" applyAlignment="1">
      <alignment horizontal="center" vertical="center" wrapText="1"/>
    </xf>
    <xf numFmtId="0" fontId="70" fillId="9" borderId="38" xfId="1" applyFont="1" applyFill="1" applyBorder="1" applyAlignment="1">
      <alignment horizontal="center" vertical="center" wrapText="1"/>
    </xf>
    <xf numFmtId="165" fontId="64" fillId="17" borderId="6" xfId="1" applyNumberFormat="1" applyFont="1" applyFill="1" applyBorder="1" applyAlignment="1">
      <alignment horizontal="center" vertical="center"/>
    </xf>
    <xf numFmtId="0" fontId="64" fillId="17" borderId="0" xfId="1" applyFont="1" applyFill="1" applyAlignment="1">
      <alignment horizontal="center" vertical="center"/>
    </xf>
    <xf numFmtId="0" fontId="64" fillId="17" borderId="32" xfId="1" applyFont="1" applyFill="1" applyBorder="1" applyAlignment="1">
      <alignment horizontal="center" vertical="center"/>
    </xf>
    <xf numFmtId="165" fontId="64" fillId="16" borderId="6" xfId="1" applyNumberFormat="1" applyFont="1" applyFill="1" applyBorder="1" applyAlignment="1">
      <alignment horizontal="center" wrapText="1"/>
    </xf>
    <xf numFmtId="165" fontId="64" fillId="16" borderId="0" xfId="1" applyNumberFormat="1" applyFont="1" applyFill="1" applyAlignment="1">
      <alignment horizontal="center" wrapText="1"/>
    </xf>
    <xf numFmtId="165" fontId="64" fillId="16" borderId="32" xfId="1" applyNumberFormat="1" applyFont="1" applyFill="1" applyBorder="1" applyAlignment="1">
      <alignment horizontal="center" wrapText="1"/>
    </xf>
    <xf numFmtId="0" fontId="61" fillId="0" borderId="4" xfId="1" applyFont="1" applyBorder="1" applyAlignment="1">
      <alignment horizontal="center" vertical="center" wrapText="1"/>
    </xf>
    <xf numFmtId="0" fontId="61" fillId="0" borderId="2" xfId="1" applyFont="1" applyBorder="1" applyAlignment="1">
      <alignment horizontal="center" vertical="center" wrapText="1"/>
    </xf>
    <xf numFmtId="0" fontId="61" fillId="0" borderId="49" xfId="1" applyFont="1" applyBorder="1" applyAlignment="1">
      <alignment horizontal="center" vertical="center" wrapText="1"/>
    </xf>
    <xf numFmtId="0" fontId="60" fillId="0" borderId="0" xfId="1" applyFont="1" applyAlignment="1">
      <alignment horizontal="left" vertical="center" wrapText="1"/>
    </xf>
    <xf numFmtId="165" fontId="62" fillId="15" borderId="51" xfId="1" applyNumberFormat="1" applyFont="1" applyFill="1" applyBorder="1" applyAlignment="1">
      <alignment horizontal="center" vertical="center" wrapText="1"/>
    </xf>
    <xf numFmtId="0" fontId="62" fillId="15" borderId="61" xfId="1" applyFont="1" applyFill="1" applyBorder="1" applyAlignment="1">
      <alignment horizontal="center" vertical="center" wrapText="1"/>
    </xf>
    <xf numFmtId="0" fontId="62" fillId="15" borderId="62" xfId="1" applyFont="1" applyFill="1" applyBorder="1" applyAlignment="1">
      <alignment horizontal="center" vertical="center" wrapText="1"/>
    </xf>
    <xf numFmtId="49" fontId="61" fillId="0" borderId="0" xfId="1" applyNumberFormat="1" applyFont="1" applyAlignment="1">
      <alignment horizontal="left" vertical="top" wrapText="1"/>
    </xf>
    <xf numFmtId="49" fontId="61" fillId="19" borderId="0" xfId="1" applyNumberFormat="1" applyFont="1" applyFill="1" applyAlignment="1">
      <alignment horizontal="left" vertical="top" wrapText="1"/>
    </xf>
    <xf numFmtId="49" fontId="74" fillId="0" borderId="0" xfId="1" applyNumberFormat="1" applyFont="1" applyAlignment="1">
      <alignment horizontal="left" vertical="top" wrapText="1"/>
    </xf>
    <xf numFmtId="0" fontId="89" fillId="0" borderId="0" xfId="3" applyFont="1" applyAlignment="1">
      <alignment horizontal="center" vertical="center" wrapText="1"/>
    </xf>
    <xf numFmtId="0" fontId="113" fillId="0" borderId="0" xfId="3" applyFont="1" applyAlignment="1">
      <alignment horizontal="center" vertical="center" wrapText="1"/>
    </xf>
    <xf numFmtId="0" fontId="115" fillId="0" borderId="4" xfId="1" applyFont="1" applyBorder="1" applyAlignment="1" applyProtection="1">
      <alignment horizontal="left" vertical="top" wrapText="1"/>
      <protection locked="0"/>
    </xf>
    <xf numFmtId="0" fontId="115" fillId="0" borderId="49" xfId="1" applyFont="1" applyBorder="1" applyAlignment="1" applyProtection="1">
      <alignment horizontal="left" vertical="top" wrapText="1"/>
      <protection locked="0"/>
    </xf>
    <xf numFmtId="0" fontId="38" fillId="8" borderId="36" xfId="1" applyFont="1" applyFill="1" applyBorder="1" applyAlignment="1">
      <alignment horizontal="center" vertical="center" wrapText="1"/>
    </xf>
    <xf numFmtId="0" fontId="38" fillId="9" borderId="48" xfId="1" applyFont="1" applyFill="1" applyBorder="1" applyAlignment="1">
      <alignment horizontal="center" vertical="center" wrapText="1"/>
    </xf>
    <xf numFmtId="0" fontId="38" fillId="8" borderId="38" xfId="1" applyFont="1" applyFill="1" applyBorder="1" applyAlignment="1">
      <alignment horizontal="center" vertical="center" wrapText="1"/>
    </xf>
    <xf numFmtId="0" fontId="43" fillId="18" borderId="59" xfId="1" applyFont="1" applyFill="1" applyBorder="1" applyAlignment="1">
      <alignment horizontal="center" vertical="center" wrapText="1"/>
    </xf>
    <xf numFmtId="0" fontId="43" fillId="18" borderId="1" xfId="1" applyFont="1" applyFill="1" applyBorder="1" applyAlignment="1">
      <alignment horizontal="center" vertical="center" wrapText="1"/>
    </xf>
    <xf numFmtId="0" fontId="43" fillId="18" borderId="40" xfId="1" applyFont="1" applyFill="1" applyBorder="1" applyAlignment="1">
      <alignment horizontal="center" vertical="center" wrapText="1"/>
    </xf>
    <xf numFmtId="165" fontId="40" fillId="0" borderId="6" xfId="1" applyNumberFormat="1" applyFont="1" applyBorder="1" applyAlignment="1">
      <alignment horizontal="center"/>
    </xf>
    <xf numFmtId="165" fontId="40" fillId="0" borderId="32" xfId="1" applyNumberFormat="1" applyFont="1" applyBorder="1" applyAlignment="1">
      <alignment horizontal="center"/>
    </xf>
    <xf numFmtId="165" fontId="115" fillId="0" borderId="4" xfId="1" applyNumberFormat="1" applyFont="1" applyBorder="1" applyAlignment="1">
      <alignment horizontal="center" vertical="center" wrapText="1"/>
    </xf>
    <xf numFmtId="0" fontId="115" fillId="0" borderId="49" xfId="1" applyFont="1" applyBorder="1" applyAlignment="1">
      <alignment horizontal="center" vertical="center" wrapText="1"/>
    </xf>
    <xf numFmtId="0" fontId="56" fillId="0" borderId="0" xfId="1" applyFont="1" applyAlignment="1">
      <alignment horizontal="center" vertical="center" wrapText="1"/>
    </xf>
    <xf numFmtId="0" fontId="41" fillId="0" borderId="0" xfId="1" applyFont="1" applyAlignment="1">
      <alignment horizontal="center" vertical="center" wrapText="1"/>
    </xf>
    <xf numFmtId="0" fontId="41" fillId="6" borderId="29" xfId="1" applyFont="1" applyFill="1" applyBorder="1" applyAlignment="1">
      <alignment horizontal="center" vertical="center" wrapText="1"/>
    </xf>
    <xf numFmtId="0" fontId="41" fillId="6" borderId="63" xfId="1" applyFont="1" applyFill="1" applyBorder="1" applyAlignment="1">
      <alignment horizontal="center" vertical="center" wrapText="1"/>
    </xf>
    <xf numFmtId="0" fontId="41" fillId="6" borderId="30" xfId="1" applyFont="1" applyFill="1" applyBorder="1" applyAlignment="1">
      <alignment horizontal="center" vertical="center" wrapText="1"/>
    </xf>
    <xf numFmtId="0" fontId="38" fillId="0" borderId="9" xfId="1" applyFont="1" applyBorder="1" applyAlignment="1">
      <alignment horizontal="center" wrapText="1"/>
    </xf>
    <xf numFmtId="0" fontId="38" fillId="0" borderId="27" xfId="1" applyFont="1" applyBorder="1" applyAlignment="1">
      <alignment horizontal="center" wrapText="1"/>
    </xf>
    <xf numFmtId="0" fontId="38" fillId="0" borderId="64" xfId="1" applyFont="1" applyBorder="1" applyAlignment="1">
      <alignment horizontal="center" wrapText="1"/>
    </xf>
    <xf numFmtId="0" fontId="44" fillId="0" borderId="30" xfId="1" applyFont="1" applyBorder="1" applyAlignment="1">
      <alignment horizontal="center" wrapText="1"/>
    </xf>
    <xf numFmtId="165" fontId="38" fillId="0" borderId="7" xfId="1" applyNumberFormat="1" applyFont="1" applyBorder="1" applyAlignment="1">
      <alignment horizontal="center" wrapText="1"/>
    </xf>
    <xf numFmtId="165" fontId="38" fillId="0" borderId="58" xfId="1" applyNumberFormat="1" applyFont="1" applyBorder="1" applyAlignment="1">
      <alignment horizontal="center" wrapText="1"/>
    </xf>
    <xf numFmtId="165" fontId="40" fillId="17" borderId="6" xfId="1" applyNumberFormat="1" applyFont="1" applyFill="1" applyBorder="1" applyAlignment="1">
      <alignment horizontal="center"/>
    </xf>
    <xf numFmtId="165" fontId="40" fillId="17" borderId="32" xfId="1" applyNumberFormat="1" applyFont="1" applyFill="1" applyBorder="1" applyAlignment="1">
      <alignment horizontal="center"/>
    </xf>
    <xf numFmtId="165" fontId="40" fillId="16" borderId="6" xfId="1" applyNumberFormat="1" applyFont="1" applyFill="1" applyBorder="1" applyAlignment="1">
      <alignment horizontal="center"/>
    </xf>
    <xf numFmtId="165" fontId="40" fillId="16" borderId="32" xfId="1" applyNumberFormat="1" applyFont="1" applyFill="1" applyBorder="1" applyAlignment="1">
      <alignment horizontal="center"/>
    </xf>
    <xf numFmtId="49" fontId="47" fillId="0" borderId="0" xfId="1" applyNumberFormat="1" applyFont="1" applyAlignment="1">
      <alignment horizontal="left" vertical="top" wrapText="1"/>
    </xf>
    <xf numFmtId="0" fontId="114" fillId="0" borderId="12" xfId="1" applyFont="1" applyBorder="1" applyAlignment="1">
      <alignment horizontal="center" vertical="center" wrapText="1"/>
    </xf>
    <xf numFmtId="0" fontId="114" fillId="0" borderId="13" xfId="1" applyFont="1" applyBorder="1" applyAlignment="1">
      <alignment horizontal="center" vertical="center" wrapText="1"/>
    </xf>
    <xf numFmtId="0" fontId="114" fillId="0" borderId="14" xfId="1" applyFont="1" applyBorder="1" applyAlignment="1">
      <alignment horizontal="center" vertical="center" wrapText="1"/>
    </xf>
    <xf numFmtId="165" fontId="40" fillId="0" borderId="9" xfId="1" applyNumberFormat="1" applyFont="1" applyBorder="1" applyAlignment="1">
      <alignment horizontal="center"/>
    </xf>
    <xf numFmtId="165" fontId="40" fillId="0" borderId="40" xfId="1" applyNumberFormat="1" applyFont="1" applyBorder="1" applyAlignment="1">
      <alignment horizontal="center"/>
    </xf>
    <xf numFmtId="165" fontId="38" fillId="15" borderId="51" xfId="1" applyNumberFormat="1" applyFont="1" applyFill="1" applyBorder="1" applyAlignment="1">
      <alignment horizontal="center"/>
    </xf>
    <xf numFmtId="165" fontId="38" fillId="15" borderId="62" xfId="1" applyNumberFormat="1" applyFont="1" applyFill="1" applyBorder="1" applyAlignment="1">
      <alignment horizontal="center"/>
    </xf>
    <xf numFmtId="49" fontId="37" fillId="0" borderId="0" xfId="1" applyNumberFormat="1" applyFont="1" applyAlignment="1">
      <alignment horizontal="left" vertical="top" wrapText="1"/>
    </xf>
    <xf numFmtId="49" fontId="37" fillId="19" borderId="0" xfId="1" applyNumberFormat="1" applyFont="1" applyFill="1" applyAlignment="1">
      <alignment horizontal="left" vertical="top" wrapText="1"/>
    </xf>
    <xf numFmtId="0" fontId="32" fillId="0" borderId="10" xfId="0" applyFont="1" applyBorder="1" applyAlignment="1">
      <alignment horizontal="left" vertical="top" wrapText="1"/>
    </xf>
    <xf numFmtId="0" fontId="32" fillId="0" borderId="5" xfId="0" applyFont="1" applyBorder="1" applyAlignment="1">
      <alignment horizontal="left" vertical="top" wrapText="1"/>
    </xf>
    <xf numFmtId="0" fontId="33" fillId="0" borderId="5" xfId="0" applyFont="1" applyBorder="1" applyAlignment="1">
      <alignment horizontal="left" vertical="center"/>
    </xf>
    <xf numFmtId="0" fontId="33" fillId="0" borderId="3" xfId="0" applyFont="1" applyBorder="1" applyAlignment="1">
      <alignment horizontal="left" vertical="center"/>
    </xf>
    <xf numFmtId="0" fontId="0" fillId="0" borderId="4" xfId="0"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3" xfId="0"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2" xfId="0" applyBorder="1"/>
    <xf numFmtId="0" fontId="0" fillId="0" borderId="6" xfId="0" applyBorder="1"/>
    <xf numFmtId="0" fontId="32" fillId="0" borderId="10" xfId="0" applyFont="1" applyBorder="1" applyAlignment="1">
      <alignment horizontal="right" vertical="top" wrapText="1"/>
    </xf>
    <xf numFmtId="0" fontId="32" fillId="0" borderId="5" xfId="0" applyFont="1" applyBorder="1" applyAlignment="1">
      <alignment horizontal="right" vertical="top" wrapText="1"/>
    </xf>
    <xf numFmtId="0" fontId="0" fillId="0" borderId="15" xfId="0" applyBorder="1" applyAlignment="1">
      <alignment vertical="top" wrapText="1"/>
    </xf>
    <xf numFmtId="0" fontId="0" fillId="0" borderId="15" xfId="0" applyBorder="1"/>
  </cellXfs>
  <cellStyles count="4">
    <cellStyle name="Normal" xfId="0" builtinId="0"/>
    <cellStyle name="Normal 2" xfId="2" xr:uid="{00000000-0005-0000-0000-000001000000}"/>
    <cellStyle name="Normal 2 2" xfId="3" xr:uid="{00000000-0005-0000-0000-000002000000}"/>
    <cellStyle name="Normal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F3B-4220-8796-2C3569AF08A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F3B-4220-8796-2C3569AF08A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F3B-4220-8796-2C3569AF08A9}"/>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'1a-PRTK-DGOS_24'!$A$106:$A$108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'1a-PRTK-DGOS_24'!$B$106:$B$108</c:f>
              <c:numCache>
                <c:formatCode>0%</c:formatCode>
                <c:ptCount val="3"/>
                <c:pt idx="0">
                  <c:v>0</c:v>
                </c:pt>
                <c:pt idx="1">
                  <c:v>0</c:v>
                </c:pt>
                <c:pt idx="2">
                  <c:v>0</c:v>
                </c:pt>
              </c:numCache>
            </c:numRef>
          </c:val>
          <c:extLst>
            <c:ext xmlns:c16="http://schemas.microsoft.com/office/drawing/2014/chart" uri="{C3380CC4-5D6E-409C-BE32-E72D297353CC}">
              <c16:uniqueId val="{00000006-7F3B-4220-8796-2C3569AF08A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367393</xdr:colOff>
      <xdr:row>91</xdr:row>
      <xdr:rowOff>95250</xdr:rowOff>
    </xdr:from>
    <xdr:to>
      <xdr:col>6</xdr:col>
      <xdr:colOff>54429</xdr:colOff>
      <xdr:row>113</xdr:row>
      <xdr:rowOff>7683</xdr:rowOff>
    </xdr:to>
    <xdr:graphicFrame macro="">
      <xdr:nvGraphicFramePr>
        <xdr:cNvPr id="2" name="Graphique 1">
          <a:extLst>
            <a:ext uri="{FF2B5EF4-FFF2-40B4-BE49-F238E27FC236}">
              <a16:creationId xmlns:a16="http://schemas.microsoft.com/office/drawing/2014/main" id="{F060CC80-89DD-4A43-8A23-4C850FD2F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1D924CB0-E1CE-494F-8893-515EAE76D953}"/>
            </a:ext>
          </a:extLst>
        </xdr:cNvPr>
        <xdr:cNvSpPr/>
      </xdr:nvSpPr>
      <xdr:spPr>
        <a:xfrm>
          <a:off x="101600" y="19145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3A2EB82D-534D-49A7-8136-643086221F60}"/>
            </a:ext>
          </a:extLst>
        </xdr:cNvPr>
        <xdr:cNvSpPr/>
      </xdr:nvSpPr>
      <xdr:spPr>
        <a:xfrm>
          <a:off x="57150" y="4568825"/>
          <a:ext cx="654050" cy="955675"/>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4" name="Flèche droite 4">
          <a:extLst>
            <a:ext uri="{FF2B5EF4-FFF2-40B4-BE49-F238E27FC236}">
              <a16:creationId xmlns:a16="http://schemas.microsoft.com/office/drawing/2014/main" id="{2A2B069A-C6EF-4CC3-96E1-C76B1868D27B}"/>
            </a:ext>
          </a:extLst>
        </xdr:cNvPr>
        <xdr:cNvSpPr/>
      </xdr:nvSpPr>
      <xdr:spPr>
        <a:xfrm>
          <a:off x="57150" y="9436100"/>
          <a:ext cx="654050" cy="955675"/>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5" name="Flèche droite 5">
          <a:extLst>
            <a:ext uri="{FF2B5EF4-FFF2-40B4-BE49-F238E27FC236}">
              <a16:creationId xmlns:a16="http://schemas.microsoft.com/office/drawing/2014/main" id="{B0197052-B180-47B3-9D43-EDEE46678859}"/>
            </a:ext>
          </a:extLst>
        </xdr:cNvPr>
        <xdr:cNvSpPr/>
      </xdr:nvSpPr>
      <xdr:spPr>
        <a:xfrm>
          <a:off x="57150" y="16760825"/>
          <a:ext cx="654050" cy="955675"/>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6" name="Flèche droite 6">
          <a:extLst>
            <a:ext uri="{FF2B5EF4-FFF2-40B4-BE49-F238E27FC236}">
              <a16:creationId xmlns:a16="http://schemas.microsoft.com/office/drawing/2014/main" id="{F32689F8-C583-4028-B995-EA3BC04F043A}"/>
            </a:ext>
          </a:extLst>
        </xdr:cNvPr>
        <xdr:cNvSpPr/>
      </xdr:nvSpPr>
      <xdr:spPr>
        <a:xfrm>
          <a:off x="101600" y="220789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1571625</xdr:colOff>
      <xdr:row>0</xdr:row>
      <xdr:rowOff>377824</xdr:rowOff>
    </xdr:from>
    <xdr:to>
      <xdr:col>6</xdr:col>
      <xdr:colOff>1274188</xdr:colOff>
      <xdr:row>0</xdr:row>
      <xdr:rowOff>1097824</xdr:rowOff>
    </xdr:to>
    <xdr:pic>
      <xdr:nvPicPr>
        <xdr:cNvPr id="2" name="Image 2" descr="nouveau-logo-inca_201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377824"/>
          <a:ext cx="148056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482600</xdr:colOff>
      <xdr:row>0</xdr:row>
      <xdr:rowOff>127000</xdr:rowOff>
    </xdr:from>
    <xdr:to>
      <xdr:col>0</xdr:col>
      <xdr:colOff>1562600</xdr:colOff>
      <xdr:row>0</xdr:row>
      <xdr:rowOff>1210175</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2600" y="127000"/>
          <a:ext cx="1080000"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195262</xdr:colOff>
      <xdr:row>0</xdr:row>
      <xdr:rowOff>340512</xdr:rowOff>
    </xdr:from>
    <xdr:to>
      <xdr:col>3</xdr:col>
      <xdr:colOff>1629622</xdr:colOff>
      <xdr:row>0</xdr:row>
      <xdr:rowOff>1057337</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1387" y="340512"/>
          <a:ext cx="1437535"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273838</xdr:colOff>
      <xdr:row>0</xdr:row>
      <xdr:rowOff>59530</xdr:rowOff>
    </xdr:from>
    <xdr:to>
      <xdr:col>0</xdr:col>
      <xdr:colOff>1458663</xdr:colOff>
      <xdr:row>0</xdr:row>
      <xdr:rowOff>1250705</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3838" y="59530"/>
          <a:ext cx="1188000" cy="118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parent.INCA/AppData/Local/Microsoft/Windows/INetCache/Content.Outlook/Z65TTB3F/PRT-K%202020_Grille%20budg&#233;tair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00-%20AAP2024\PRT-K24\1.%20AAP\2&#232;me%20Phase\prt_23-24-inst-matricegrillebudgetaireaap_v1-3.xlsx" TargetMode="External"/><Relationship Id="rId1" Type="http://schemas.openxmlformats.org/officeDocument/2006/relationships/externalLinkPath" Target="prt_23-24-inst-matricegrillebudgetaireaap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de remplissage"/>
      <sheetName val="1-a PRT-K 2020 Budget DGOs"/>
      <sheetName val="1b PRT-K 2020 équipes DGOS"/>
      <sheetName val="1-c Métiers recherche clinique"/>
      <sheetName val=" 2a-PRT-K 2020 Budget INCa"/>
      <sheetName val="2b - PRT-K 2020 équipes INCa"/>
      <sheetName val="3- PRT-K 2020 Coût total projet"/>
      <sheetName val="FAC dgos"/>
      <sheetName val="RappelData"/>
    </sheetNames>
    <sheetDataSet>
      <sheetData sheetId="0"/>
      <sheetData sheetId="1">
        <row r="94">
          <cell r="B94">
            <v>0</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T-DGOS_2023"/>
      <sheetName val="Liste équipes-partenaires ES"/>
      <sheetName val="Métiers recherche clinique"/>
      <sheetName val="FAQ"/>
      <sheetName val="RappelData"/>
    </sheetNames>
    <sheetDataSet>
      <sheetData sheetId="0">
        <row r="106">
          <cell r="A106" t="str">
            <v>Part des dépenses de personnel (Titre I) dans le montant total éligible demandé à la DGOS</v>
          </cell>
          <cell r="B106" t="str">
            <v/>
          </cell>
        </row>
        <row r="107">
          <cell r="A107" t="str">
            <v>Part des dépenses à  caractère médical (Titre II) dans le montant total éligible demandé à la DGOS</v>
          </cell>
          <cell r="B107" t="str">
            <v/>
          </cell>
        </row>
        <row r="108">
          <cell r="A108" t="str">
            <v>Part des dépenses à caractère hôtelier et général (Titre III) dans le montant total éligible demandé à la DGOS</v>
          </cell>
          <cell r="B108" t="str">
            <v/>
          </cell>
        </row>
      </sheetData>
      <sheetData sheetId="1"/>
      <sheetData sheetId="2"/>
      <sheetData sheetId="3"/>
      <sheetData sheetId="4">
        <row r="9">
          <cell r="B9" t="str">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D197-2B17-4D15-ADB8-3750B3F27525}">
  <sheetPr>
    <pageSetUpPr fitToPage="1"/>
  </sheetPr>
  <dimension ref="A1:F138"/>
  <sheetViews>
    <sheetView topLeftCell="A83" zoomScale="70" zoomScaleNormal="70" zoomScaleSheetLayoutView="90" zoomScalePageLayoutView="70" workbookViewId="0">
      <selection activeCell="D88" sqref="D88"/>
    </sheetView>
  </sheetViews>
  <sheetFormatPr baseColWidth="10" defaultColWidth="11.453125" defaultRowHeight="14" x14ac:dyDescent="0.3"/>
  <cols>
    <col min="1" max="1" width="68.81640625" style="266" customWidth="1"/>
    <col min="2" max="2" width="91.1796875" style="266" customWidth="1"/>
    <col min="3" max="3" width="28.81640625" style="267" customWidth="1"/>
    <col min="4" max="4" width="28.81640625" style="268" customWidth="1"/>
    <col min="5" max="5" width="28.81640625" style="267" customWidth="1"/>
    <col min="6" max="7" width="15.1796875" style="266" customWidth="1"/>
    <col min="8" max="16384" width="11.453125" style="266"/>
  </cols>
  <sheetData>
    <row r="1" spans="1:6" ht="110.25" customHeight="1" thickBot="1" x14ac:dyDescent="0.35">
      <c r="A1" s="360" t="s">
        <v>246</v>
      </c>
      <c r="B1" s="361"/>
      <c r="C1" s="361"/>
      <c r="D1" s="361"/>
      <c r="E1" s="362"/>
    </row>
    <row r="2" spans="1:6" ht="22.5" customHeight="1" thickBot="1" x14ac:dyDescent="0.35">
      <c r="A2" s="332" t="s">
        <v>247</v>
      </c>
      <c r="B2" s="331" t="s">
        <v>220</v>
      </c>
    </row>
    <row r="3" spans="1:6" ht="36.75" customHeight="1" thickBot="1" x14ac:dyDescent="0.35">
      <c r="A3" s="269" t="s">
        <v>221</v>
      </c>
      <c r="B3" s="270"/>
      <c r="C3" s="271"/>
      <c r="D3" s="271"/>
      <c r="E3" s="271"/>
    </row>
    <row r="4" spans="1:6" ht="36.75" customHeight="1" x14ac:dyDescent="0.3">
      <c r="A4" s="272" t="s">
        <v>222</v>
      </c>
      <c r="B4" s="273"/>
      <c r="C4" s="274"/>
      <c r="D4" s="274"/>
      <c r="E4" s="274"/>
    </row>
    <row r="5" spans="1:6" ht="36.75" customHeight="1" x14ac:dyDescent="0.3">
      <c r="A5" s="272" t="s">
        <v>223</v>
      </c>
      <c r="B5" s="275"/>
      <c r="C5" s="276"/>
      <c r="D5" s="276"/>
      <c r="E5" s="276"/>
    </row>
    <row r="6" spans="1:6" ht="36.75" customHeight="1" x14ac:dyDescent="0.3">
      <c r="A6" s="272" t="s">
        <v>224</v>
      </c>
      <c r="B6" s="277"/>
      <c r="C6" s="276"/>
      <c r="D6" s="276"/>
      <c r="E6" s="276"/>
    </row>
    <row r="7" spans="1:6" ht="36.75" customHeight="1" x14ac:dyDescent="0.3">
      <c r="A7" s="272" t="s">
        <v>225</v>
      </c>
      <c r="B7" s="478"/>
      <c r="C7" s="479"/>
      <c r="D7" s="479"/>
      <c r="E7" s="479"/>
      <c r="F7" s="278"/>
    </row>
    <row r="8" spans="1:6" ht="42" customHeight="1" x14ac:dyDescent="0.3">
      <c r="A8" s="272" t="s">
        <v>226</v>
      </c>
      <c r="B8" s="363"/>
      <c r="C8" s="364"/>
      <c r="D8" s="364"/>
      <c r="E8" s="365"/>
      <c r="F8" s="278"/>
    </row>
    <row r="9" spans="1:6" ht="80.25" customHeight="1" x14ac:dyDescent="0.3">
      <c r="A9" s="272" t="s">
        <v>227</v>
      </c>
      <c r="B9" s="363"/>
      <c r="C9" s="364"/>
      <c r="D9" s="364"/>
      <c r="E9" s="365"/>
    </row>
    <row r="10" spans="1:6" ht="36.75" customHeight="1" x14ac:dyDescent="0.3">
      <c r="A10" s="366" t="str">
        <f xml:space="preserve"> [2]RappelData!B9</f>
        <v/>
      </c>
      <c r="B10" s="366"/>
      <c r="C10" s="366"/>
      <c r="D10" s="366"/>
      <c r="E10" s="366"/>
      <c r="F10" s="278"/>
    </row>
    <row r="11" spans="1:6" ht="20.5" thickBot="1" x14ac:dyDescent="0.45">
      <c r="A11" s="367" t="s">
        <v>7</v>
      </c>
      <c r="B11" s="367"/>
      <c r="C11" s="367"/>
      <c r="D11" s="367"/>
      <c r="E11" s="367"/>
    </row>
    <row r="12" spans="1:6" ht="37.5" customHeight="1" thickBot="1" x14ac:dyDescent="0.35">
      <c r="A12" s="368" t="s">
        <v>63</v>
      </c>
      <c r="B12" s="369"/>
      <c r="C12" s="369"/>
      <c r="D12" s="369"/>
      <c r="E12" s="370"/>
    </row>
    <row r="13" spans="1:6" ht="20.5" thickBot="1" x14ac:dyDescent="0.45">
      <c r="A13" s="279"/>
      <c r="B13" s="279"/>
      <c r="C13" s="280"/>
      <c r="D13" s="281"/>
      <c r="E13" s="280"/>
    </row>
    <row r="14" spans="1:6" ht="52.5" customHeight="1" thickBot="1" x14ac:dyDescent="0.45">
      <c r="A14" s="371" t="s">
        <v>228</v>
      </c>
      <c r="B14" s="372"/>
      <c r="C14" s="372"/>
      <c r="D14" s="372"/>
      <c r="E14" s="373"/>
    </row>
    <row r="15" spans="1:6" x14ac:dyDescent="0.3">
      <c r="A15" s="1"/>
      <c r="B15" s="2"/>
      <c r="C15" s="16"/>
      <c r="D15" s="17"/>
      <c r="E15" s="16"/>
    </row>
    <row r="16" spans="1:6" ht="90.75" customHeight="1" x14ac:dyDescent="0.3">
      <c r="A16" s="374"/>
      <c r="B16" s="374"/>
      <c r="C16" s="374"/>
      <c r="D16" s="374"/>
      <c r="E16" s="374"/>
    </row>
    <row r="17" spans="1:5" s="285" customFormat="1" ht="90" customHeight="1" x14ac:dyDescent="0.35">
      <c r="A17" s="283" t="s">
        <v>229</v>
      </c>
      <c r="B17" s="283" t="s">
        <v>230</v>
      </c>
      <c r="C17" s="283" t="s">
        <v>90</v>
      </c>
      <c r="D17" s="283" t="s">
        <v>67</v>
      </c>
      <c r="E17" s="284" t="s">
        <v>68</v>
      </c>
    </row>
    <row r="18" spans="1:5" ht="30" customHeight="1" thickBot="1" x14ac:dyDescent="0.35">
      <c r="A18" s="286"/>
      <c r="B18" s="286"/>
      <c r="C18" s="287" t="s">
        <v>4</v>
      </c>
      <c r="D18" s="287" t="s">
        <v>5</v>
      </c>
      <c r="E18" s="288" t="s">
        <v>6</v>
      </c>
    </row>
    <row r="19" spans="1:5" ht="60" customHeight="1" thickBot="1" x14ac:dyDescent="0.35">
      <c r="A19" s="31" t="s">
        <v>91</v>
      </c>
      <c r="B19" s="23" t="s">
        <v>9</v>
      </c>
      <c r="C19" s="3"/>
      <c r="D19" s="14"/>
      <c r="E19" s="3"/>
    </row>
    <row r="20" spans="1:5" ht="19.5" customHeight="1" thickBot="1" x14ac:dyDescent="0.35">
      <c r="A20" s="340" t="s">
        <v>47</v>
      </c>
      <c r="B20" s="341"/>
      <c r="C20" s="340"/>
      <c r="D20" s="341"/>
      <c r="E20" s="46"/>
    </row>
    <row r="21" spans="1:5" x14ac:dyDescent="0.3">
      <c r="A21" s="8"/>
      <c r="B21" s="8"/>
      <c r="C21" s="6"/>
      <c r="D21" s="15"/>
      <c r="E21" s="7">
        <f t="shared" ref="E21:E38" si="0">C21*D21</f>
        <v>0</v>
      </c>
    </row>
    <row r="22" spans="1:5" x14ac:dyDescent="0.3">
      <c r="A22" s="8"/>
      <c r="B22" s="6"/>
      <c r="C22" s="6"/>
      <c r="D22" s="15"/>
      <c r="E22" s="7">
        <f t="shared" si="0"/>
        <v>0</v>
      </c>
    </row>
    <row r="23" spans="1:5" x14ac:dyDescent="0.3">
      <c r="A23" s="8"/>
      <c r="B23" s="6"/>
      <c r="C23" s="6"/>
      <c r="D23" s="15"/>
      <c r="E23" s="7">
        <f t="shared" si="0"/>
        <v>0</v>
      </c>
    </row>
    <row r="24" spans="1:5" x14ac:dyDescent="0.3">
      <c r="A24" s="8"/>
      <c r="B24" s="6"/>
      <c r="C24" s="6"/>
      <c r="D24" s="15"/>
      <c r="E24" s="7">
        <f t="shared" si="0"/>
        <v>0</v>
      </c>
    </row>
    <row r="25" spans="1:5" x14ac:dyDescent="0.3">
      <c r="A25" s="8"/>
      <c r="B25" s="6"/>
      <c r="C25" s="6"/>
      <c r="D25" s="15"/>
      <c r="E25" s="7">
        <f t="shared" si="0"/>
        <v>0</v>
      </c>
    </row>
    <row r="26" spans="1:5" x14ac:dyDescent="0.3">
      <c r="A26" s="8"/>
      <c r="B26" s="6"/>
      <c r="C26" s="6"/>
      <c r="D26" s="15"/>
      <c r="E26" s="7">
        <f t="shared" si="0"/>
        <v>0</v>
      </c>
    </row>
    <row r="27" spans="1:5" ht="14.5" thickBot="1" x14ac:dyDescent="0.35">
      <c r="A27" s="8"/>
      <c r="B27" s="6"/>
      <c r="C27" s="6"/>
      <c r="D27" s="15"/>
      <c r="E27" s="7">
        <f t="shared" si="0"/>
        <v>0</v>
      </c>
    </row>
    <row r="28" spans="1:5" ht="18" customHeight="1" thickBot="1" x14ac:dyDescent="0.35">
      <c r="A28" s="340" t="s">
        <v>48</v>
      </c>
      <c r="B28" s="341"/>
      <c r="C28" s="340"/>
      <c r="D28" s="341"/>
      <c r="E28" s="46"/>
    </row>
    <row r="29" spans="1:5" x14ac:dyDescent="0.3">
      <c r="A29" s="8"/>
      <c r="B29" s="6"/>
      <c r="C29" s="6"/>
      <c r="D29" s="15"/>
      <c r="E29" s="7">
        <f t="shared" si="0"/>
        <v>0</v>
      </c>
    </row>
    <row r="30" spans="1:5" x14ac:dyDescent="0.3">
      <c r="A30" s="8"/>
      <c r="B30" s="6"/>
      <c r="C30" s="6"/>
      <c r="D30" s="15"/>
      <c r="E30" s="7">
        <f t="shared" si="0"/>
        <v>0</v>
      </c>
    </row>
    <row r="31" spans="1:5" x14ac:dyDescent="0.3">
      <c r="A31" s="8"/>
      <c r="B31" s="6"/>
      <c r="C31" s="6"/>
      <c r="D31" s="15"/>
      <c r="E31" s="7">
        <f t="shared" si="0"/>
        <v>0</v>
      </c>
    </row>
    <row r="32" spans="1:5" x14ac:dyDescent="0.3">
      <c r="A32" s="8"/>
      <c r="B32" s="6"/>
      <c r="C32" s="6"/>
      <c r="D32" s="15"/>
      <c r="E32" s="7">
        <f t="shared" si="0"/>
        <v>0</v>
      </c>
    </row>
    <row r="33" spans="1:5" ht="14.5" thickBot="1" x14ac:dyDescent="0.35">
      <c r="A33" s="8"/>
      <c r="B33" s="6"/>
      <c r="C33" s="6"/>
      <c r="D33" s="15"/>
      <c r="E33" s="7">
        <f t="shared" si="0"/>
        <v>0</v>
      </c>
    </row>
    <row r="34" spans="1:5" ht="18" customHeight="1" thickBot="1" x14ac:dyDescent="0.35">
      <c r="A34" s="340" t="s">
        <v>49</v>
      </c>
      <c r="B34" s="341"/>
      <c r="C34" s="340"/>
      <c r="D34" s="341"/>
      <c r="E34" s="46"/>
    </row>
    <row r="35" spans="1:5" x14ac:dyDescent="0.3">
      <c r="A35" s="8"/>
      <c r="B35" s="6"/>
      <c r="C35" s="6"/>
      <c r="D35" s="15"/>
      <c r="E35" s="7">
        <f t="shared" si="0"/>
        <v>0</v>
      </c>
    </row>
    <row r="36" spans="1:5" x14ac:dyDescent="0.3">
      <c r="A36" s="8"/>
      <c r="B36" s="6"/>
      <c r="C36" s="6"/>
      <c r="D36" s="15"/>
      <c r="E36" s="7">
        <f t="shared" si="0"/>
        <v>0</v>
      </c>
    </row>
    <row r="37" spans="1:5" x14ac:dyDescent="0.3">
      <c r="A37" s="8"/>
      <c r="B37" s="6"/>
      <c r="C37" s="6"/>
      <c r="D37" s="15"/>
      <c r="E37" s="7">
        <f t="shared" si="0"/>
        <v>0</v>
      </c>
    </row>
    <row r="38" spans="1:5" x14ac:dyDescent="0.3">
      <c r="A38" s="8"/>
      <c r="B38" s="6"/>
      <c r="C38" s="6"/>
      <c r="D38" s="15"/>
      <c r="E38" s="7">
        <f t="shared" si="0"/>
        <v>0</v>
      </c>
    </row>
    <row r="39" spans="1:5" ht="18" x14ac:dyDescent="0.3">
      <c r="A39" s="14"/>
      <c r="B39" s="14"/>
      <c r="C39" s="36">
        <f>SUM(C20:C38)</f>
        <v>0</v>
      </c>
      <c r="D39" s="14"/>
      <c r="E39" s="25">
        <f>SUM(E20:E38)</f>
        <v>0</v>
      </c>
    </row>
    <row r="40" spans="1:5" s="285" customFormat="1" ht="90" customHeight="1" x14ac:dyDescent="0.35">
      <c r="A40" s="283" t="s">
        <v>229</v>
      </c>
      <c r="B40" s="289" t="s">
        <v>230</v>
      </c>
      <c r="C40" s="290" t="s">
        <v>90</v>
      </c>
      <c r="D40" s="290" t="s">
        <v>67</v>
      </c>
      <c r="E40" s="284" t="s">
        <v>68</v>
      </c>
    </row>
    <row r="41" spans="1:5" ht="30" customHeight="1" thickBot="1" x14ac:dyDescent="0.35">
      <c r="A41" s="291"/>
      <c r="B41" s="286"/>
      <c r="C41" s="287" t="s">
        <v>4</v>
      </c>
      <c r="D41" s="287" t="s">
        <v>5</v>
      </c>
      <c r="E41" s="288" t="s">
        <v>6</v>
      </c>
    </row>
    <row r="42" spans="1:5" ht="60" customHeight="1" thickBot="1" x14ac:dyDescent="0.35">
      <c r="A42" s="31" t="s">
        <v>92</v>
      </c>
      <c r="B42" s="23"/>
      <c r="C42" s="4"/>
      <c r="D42" s="9"/>
      <c r="E42" s="4"/>
    </row>
    <row r="43" spans="1:5" ht="16.5" customHeight="1" thickBot="1" x14ac:dyDescent="0.35">
      <c r="A43" s="340" t="s">
        <v>47</v>
      </c>
      <c r="B43" s="341"/>
      <c r="C43" s="340"/>
      <c r="D43" s="341"/>
      <c r="E43" s="46"/>
    </row>
    <row r="44" spans="1:5" x14ac:dyDescent="0.3">
      <c r="A44" s="8"/>
      <c r="B44" s="6"/>
      <c r="C44" s="6"/>
      <c r="D44" s="15"/>
      <c r="E44" s="7">
        <f t="shared" ref="E44:E53" si="1">C44*D44</f>
        <v>0</v>
      </c>
    </row>
    <row r="45" spans="1:5" x14ac:dyDescent="0.3">
      <c r="A45" s="8"/>
      <c r="B45" s="6"/>
      <c r="C45" s="6"/>
      <c r="D45" s="15"/>
      <c r="E45" s="7">
        <f t="shared" si="1"/>
        <v>0</v>
      </c>
    </row>
    <row r="46" spans="1:5" ht="14.5" thickBot="1" x14ac:dyDescent="0.35">
      <c r="A46" s="8"/>
      <c r="B46" s="6"/>
      <c r="C46" s="6"/>
      <c r="D46" s="15"/>
      <c r="E46" s="7">
        <f t="shared" si="1"/>
        <v>0</v>
      </c>
    </row>
    <row r="47" spans="1:5" ht="18" customHeight="1" thickBot="1" x14ac:dyDescent="0.35">
      <c r="A47" s="340" t="s">
        <v>48</v>
      </c>
      <c r="B47" s="341"/>
      <c r="C47" s="340"/>
      <c r="D47" s="341"/>
      <c r="E47" s="46"/>
    </row>
    <row r="48" spans="1:5" x14ac:dyDescent="0.3">
      <c r="A48" s="8"/>
      <c r="B48" s="6"/>
      <c r="C48" s="6"/>
      <c r="D48" s="15"/>
      <c r="E48" s="7">
        <f t="shared" si="1"/>
        <v>0</v>
      </c>
    </row>
    <row r="49" spans="1:6" x14ac:dyDescent="0.3">
      <c r="A49" s="8"/>
      <c r="B49" s="6"/>
      <c r="C49" s="6"/>
      <c r="D49" s="15"/>
      <c r="E49" s="7">
        <f t="shared" si="1"/>
        <v>0</v>
      </c>
    </row>
    <row r="50" spans="1:6" ht="14.5" thickBot="1" x14ac:dyDescent="0.35">
      <c r="A50" s="8"/>
      <c r="B50" s="6"/>
      <c r="C50" s="6"/>
      <c r="D50" s="15"/>
      <c r="E50" s="7">
        <f t="shared" si="1"/>
        <v>0</v>
      </c>
    </row>
    <row r="51" spans="1:6" ht="18" customHeight="1" thickBot="1" x14ac:dyDescent="0.35">
      <c r="A51" s="340" t="s">
        <v>49</v>
      </c>
      <c r="B51" s="341"/>
      <c r="C51" s="340"/>
      <c r="D51" s="341"/>
      <c r="E51" s="46"/>
    </row>
    <row r="52" spans="1:6" x14ac:dyDescent="0.3">
      <c r="A52" s="8"/>
      <c r="B52" s="6"/>
      <c r="C52" s="6"/>
      <c r="D52" s="15"/>
      <c r="E52" s="7">
        <f t="shared" si="1"/>
        <v>0</v>
      </c>
    </row>
    <row r="53" spans="1:6" x14ac:dyDescent="0.3">
      <c r="A53" s="8"/>
      <c r="B53" s="6"/>
      <c r="C53" s="6"/>
      <c r="D53" s="15"/>
      <c r="E53" s="7">
        <f t="shared" si="1"/>
        <v>0</v>
      </c>
    </row>
    <row r="54" spans="1:6" ht="18.5" thickBot="1" x14ac:dyDescent="0.35">
      <c r="A54" s="14"/>
      <c r="B54" s="14"/>
      <c r="C54" s="38">
        <f>SUM(C43:C53)</f>
        <v>0</v>
      </c>
      <c r="D54" s="14"/>
      <c r="E54" s="25">
        <f>SUM(E43:E53)</f>
        <v>0</v>
      </c>
    </row>
    <row r="55" spans="1:6" ht="33" customHeight="1" thickBot="1" x14ac:dyDescent="0.35">
      <c r="A55" s="292" t="s">
        <v>0</v>
      </c>
      <c r="B55" s="293"/>
      <c r="C55" s="294">
        <f>C54+C39</f>
        <v>0</v>
      </c>
      <c r="D55" s="295"/>
      <c r="E55" s="296">
        <f>E39+E54</f>
        <v>0</v>
      </c>
    </row>
    <row r="56" spans="1:6" ht="30" customHeight="1" x14ac:dyDescent="0.3">
      <c r="A56" s="291"/>
      <c r="B56" s="286"/>
      <c r="C56" s="297" t="s">
        <v>4</v>
      </c>
      <c r="D56" s="287" t="s">
        <v>5</v>
      </c>
      <c r="E56" s="288" t="s">
        <v>6</v>
      </c>
    </row>
    <row r="57" spans="1:6" s="285" customFormat="1" ht="155.25" customHeight="1" x14ac:dyDescent="0.35">
      <c r="A57" s="298" t="s">
        <v>231</v>
      </c>
      <c r="B57" s="298" t="s">
        <v>232</v>
      </c>
      <c r="C57" s="290" t="s">
        <v>93</v>
      </c>
      <c r="D57" s="290" t="s">
        <v>22</v>
      </c>
      <c r="E57" s="284" t="s">
        <v>68</v>
      </c>
    </row>
    <row r="58" spans="1:6" ht="30" customHeight="1" x14ac:dyDescent="0.3">
      <c r="A58" s="299"/>
      <c r="B58" s="300"/>
      <c r="C58" s="287" t="s">
        <v>4</v>
      </c>
      <c r="D58" s="287" t="s">
        <v>5</v>
      </c>
      <c r="E58" s="288" t="s">
        <v>6</v>
      </c>
    </row>
    <row r="59" spans="1:6" ht="21" customHeight="1" x14ac:dyDescent="0.3">
      <c r="A59" s="10" t="s">
        <v>23</v>
      </c>
      <c r="B59" s="6"/>
      <c r="C59" s="21"/>
      <c r="D59" s="15"/>
      <c r="E59" s="7">
        <f>C59*D59</f>
        <v>0</v>
      </c>
    </row>
    <row r="60" spans="1:6" ht="33" customHeight="1" x14ac:dyDescent="0.3">
      <c r="A60" s="5" t="s">
        <v>58</v>
      </c>
      <c r="B60" s="6"/>
      <c r="C60" s="21"/>
      <c r="D60" s="15"/>
      <c r="E60" s="7">
        <f t="shared" ref="E60:E71" si="2">C60*D60</f>
        <v>0</v>
      </c>
    </row>
    <row r="61" spans="1:6" x14ac:dyDescent="0.3">
      <c r="A61" s="5" t="s">
        <v>59</v>
      </c>
      <c r="B61" s="6"/>
      <c r="C61" s="21"/>
      <c r="D61" s="15"/>
      <c r="E61" s="7">
        <f t="shared" si="2"/>
        <v>0</v>
      </c>
    </row>
    <row r="62" spans="1:6" ht="33" customHeight="1" x14ac:dyDescent="0.3">
      <c r="A62" s="10" t="s">
        <v>94</v>
      </c>
      <c r="B62" s="6"/>
      <c r="C62" s="21"/>
      <c r="D62" s="15"/>
      <c r="E62" s="7">
        <f t="shared" si="2"/>
        <v>0</v>
      </c>
    </row>
    <row r="63" spans="1:6" ht="33" customHeight="1" x14ac:dyDescent="0.3">
      <c r="A63" s="10" t="s">
        <v>233</v>
      </c>
      <c r="B63" s="6"/>
      <c r="C63" s="21"/>
      <c r="D63" s="15"/>
      <c r="E63" s="7">
        <f t="shared" si="2"/>
        <v>0</v>
      </c>
      <c r="F63" s="266" t="str">
        <f>IF(E63&gt;0, "Ne s'agit-il pas d'un acte du RIHN ou de la liste complémentaire ? Si c'est le cas, il convient de l'indiquer à la ligne correspondante ci-dessous.","")</f>
        <v/>
      </c>
    </row>
    <row r="64" spans="1:6" ht="33" customHeight="1" x14ac:dyDescent="0.3">
      <c r="A64" s="10" t="s">
        <v>234</v>
      </c>
      <c r="B64" s="6"/>
      <c r="C64" s="21"/>
      <c r="D64" s="15"/>
      <c r="E64" s="7">
        <f t="shared" si="2"/>
        <v>0</v>
      </c>
      <c r="F64" s="266" t="str">
        <f>IF(E64&gt;0, "Ne s'agit-il pas d'un acte du RIHN ou de la liste complémentaire ? Si c'est le cas, il convient de l'indiquer à la ligne correspondante ci-dessous.","")</f>
        <v/>
      </c>
    </row>
    <row r="65" spans="1:5" ht="42" x14ac:dyDescent="0.3">
      <c r="A65" s="5" t="s">
        <v>235</v>
      </c>
      <c r="B65" s="6"/>
      <c r="C65" s="21"/>
      <c r="D65" s="15"/>
      <c r="E65" s="50">
        <v>0</v>
      </c>
    </row>
    <row r="66" spans="1:5" ht="28" x14ac:dyDescent="0.3">
      <c r="A66" s="5" t="s">
        <v>95</v>
      </c>
      <c r="B66" s="6"/>
      <c r="C66" s="21"/>
      <c r="D66" s="15"/>
      <c r="E66" s="7">
        <f t="shared" si="2"/>
        <v>0</v>
      </c>
    </row>
    <row r="67" spans="1:5" ht="21" customHeight="1" x14ac:dyDescent="0.3">
      <c r="A67" s="10" t="s">
        <v>24</v>
      </c>
      <c r="B67" s="6"/>
      <c r="C67" s="21"/>
      <c r="D67" s="15"/>
      <c r="E67" s="7">
        <f t="shared" si="2"/>
        <v>0</v>
      </c>
    </row>
    <row r="68" spans="1:5" ht="36" customHeight="1" x14ac:dyDescent="0.3">
      <c r="A68" s="10" t="s">
        <v>96</v>
      </c>
      <c r="B68" s="6"/>
      <c r="C68" s="21"/>
      <c r="D68" s="15"/>
      <c r="E68" s="7">
        <f t="shared" si="2"/>
        <v>0</v>
      </c>
    </row>
    <row r="69" spans="1:5" ht="33" customHeight="1" x14ac:dyDescent="0.3">
      <c r="A69" s="5" t="s">
        <v>25</v>
      </c>
      <c r="B69" s="6"/>
      <c r="C69" s="21"/>
      <c r="D69" s="15"/>
      <c r="E69" s="7">
        <f t="shared" si="2"/>
        <v>0</v>
      </c>
    </row>
    <row r="70" spans="1:5" ht="33" customHeight="1" x14ac:dyDescent="0.3">
      <c r="A70" s="10" t="s">
        <v>26</v>
      </c>
      <c r="B70" s="6"/>
      <c r="C70" s="21"/>
      <c r="D70" s="15"/>
      <c r="E70" s="7">
        <f t="shared" si="2"/>
        <v>0</v>
      </c>
    </row>
    <row r="71" spans="1:5" ht="21" customHeight="1" x14ac:dyDescent="0.3">
      <c r="A71" s="10" t="s">
        <v>8</v>
      </c>
      <c r="B71" s="6"/>
      <c r="C71" s="21"/>
      <c r="D71" s="15"/>
      <c r="E71" s="7">
        <f t="shared" si="2"/>
        <v>0</v>
      </c>
    </row>
    <row r="72" spans="1:5" ht="33" customHeight="1" x14ac:dyDescent="0.3">
      <c r="A72" s="10" t="s">
        <v>97</v>
      </c>
      <c r="B72" s="6"/>
      <c r="C72" s="21"/>
      <c r="D72" s="15"/>
      <c r="E72" s="50">
        <v>0</v>
      </c>
    </row>
    <row r="73" spans="1:5" ht="30" customHeight="1" x14ac:dyDescent="0.3">
      <c r="A73" s="301" t="s">
        <v>1</v>
      </c>
      <c r="B73" s="301"/>
      <c r="C73" s="302"/>
      <c r="D73" s="303"/>
      <c r="E73" s="304">
        <f>SUM(E59:E71)</f>
        <v>0</v>
      </c>
    </row>
    <row r="74" spans="1:5" s="285" customFormat="1" ht="117.75" customHeight="1" x14ac:dyDescent="0.35">
      <c r="A74" s="298" t="s">
        <v>236</v>
      </c>
      <c r="B74" s="298" t="s">
        <v>138</v>
      </c>
      <c r="C74" s="290" t="s">
        <v>69</v>
      </c>
      <c r="D74" s="290" t="s">
        <v>22</v>
      </c>
      <c r="E74" s="284" t="s">
        <v>68</v>
      </c>
    </row>
    <row r="75" spans="1:5" ht="30" customHeight="1" x14ac:dyDescent="0.3">
      <c r="A75" s="299"/>
      <c r="B75" s="300"/>
      <c r="C75" s="287" t="s">
        <v>4</v>
      </c>
      <c r="D75" s="287" t="s">
        <v>5</v>
      </c>
      <c r="E75" s="288" t="s">
        <v>6</v>
      </c>
    </row>
    <row r="76" spans="1:5" ht="21" customHeight="1" x14ac:dyDescent="0.3">
      <c r="A76" s="5" t="s">
        <v>27</v>
      </c>
      <c r="B76" s="6"/>
      <c r="C76" s="21"/>
      <c r="D76" s="15"/>
      <c r="E76" s="7">
        <f>C76*D76</f>
        <v>0</v>
      </c>
    </row>
    <row r="77" spans="1:5" ht="21" customHeight="1" x14ac:dyDescent="0.3">
      <c r="A77" s="5" t="s">
        <v>28</v>
      </c>
      <c r="B77" s="6"/>
      <c r="C77" s="21"/>
      <c r="D77" s="15"/>
      <c r="E77" s="7">
        <f t="shared" ref="E77:E90" si="3">C77*D77</f>
        <v>0</v>
      </c>
    </row>
    <row r="78" spans="1:5" ht="33" customHeight="1" x14ac:dyDescent="0.3">
      <c r="A78" s="10" t="s">
        <v>29</v>
      </c>
      <c r="B78" s="6"/>
      <c r="C78" s="21"/>
      <c r="D78" s="15"/>
      <c r="E78" s="7">
        <f t="shared" si="3"/>
        <v>0</v>
      </c>
    </row>
    <row r="79" spans="1:5" x14ac:dyDescent="0.3">
      <c r="A79" s="10" t="s">
        <v>30</v>
      </c>
      <c r="B79" s="6"/>
      <c r="C79" s="21"/>
      <c r="D79" s="15"/>
      <c r="E79" s="7">
        <f t="shared" si="3"/>
        <v>0</v>
      </c>
    </row>
    <row r="80" spans="1:5" x14ac:dyDescent="0.3">
      <c r="A80" s="10" t="s">
        <v>31</v>
      </c>
      <c r="B80" s="6"/>
      <c r="C80" s="21"/>
      <c r="D80" s="15"/>
      <c r="E80" s="7">
        <f t="shared" si="3"/>
        <v>0</v>
      </c>
    </row>
    <row r="81" spans="1:5" ht="21" customHeight="1" x14ac:dyDescent="0.3">
      <c r="A81" s="10" t="s">
        <v>32</v>
      </c>
      <c r="B81" s="6"/>
      <c r="C81" s="21"/>
      <c r="D81" s="15"/>
      <c r="E81" s="7">
        <f t="shared" si="3"/>
        <v>0</v>
      </c>
    </row>
    <row r="82" spans="1:5" ht="33" customHeight="1" x14ac:dyDescent="0.3">
      <c r="A82" s="10" t="s">
        <v>33</v>
      </c>
      <c r="B82" s="6"/>
      <c r="C82" s="21"/>
      <c r="D82" s="15"/>
      <c r="E82" s="7">
        <f t="shared" si="3"/>
        <v>0</v>
      </c>
    </row>
    <row r="83" spans="1:5" ht="21" customHeight="1" x14ac:dyDescent="0.3">
      <c r="A83" s="10" t="s">
        <v>98</v>
      </c>
      <c r="B83" s="6"/>
      <c r="C83" s="21"/>
      <c r="D83" s="15"/>
      <c r="E83" s="7">
        <f t="shared" si="3"/>
        <v>0</v>
      </c>
    </row>
    <row r="84" spans="1:5" ht="33" customHeight="1" x14ac:dyDescent="0.3">
      <c r="A84" s="11" t="s">
        <v>34</v>
      </c>
      <c r="B84" s="6"/>
      <c r="C84" s="21"/>
      <c r="D84" s="15"/>
      <c r="E84" s="7">
        <f t="shared" si="3"/>
        <v>0</v>
      </c>
    </row>
    <row r="85" spans="1:5" ht="33" customHeight="1" x14ac:dyDescent="0.3">
      <c r="A85" s="10" t="s">
        <v>99</v>
      </c>
      <c r="B85" s="6"/>
      <c r="C85" s="21"/>
      <c r="D85" s="15"/>
      <c r="E85" s="7">
        <f t="shared" si="3"/>
        <v>0</v>
      </c>
    </row>
    <row r="86" spans="1:5" ht="30" customHeight="1" x14ac:dyDescent="0.3">
      <c r="A86" s="10" t="s">
        <v>35</v>
      </c>
      <c r="B86" s="6"/>
      <c r="C86" s="21"/>
      <c r="D86" s="15"/>
      <c r="E86" s="7">
        <f t="shared" si="3"/>
        <v>0</v>
      </c>
    </row>
    <row r="87" spans="1:5" ht="21" customHeight="1" x14ac:dyDescent="0.3">
      <c r="A87" s="10" t="s">
        <v>36</v>
      </c>
      <c r="B87" s="6"/>
      <c r="C87" s="21"/>
      <c r="D87" s="15"/>
      <c r="E87" s="7">
        <f t="shared" si="3"/>
        <v>0</v>
      </c>
    </row>
    <row r="88" spans="1:5" ht="33" customHeight="1" x14ac:dyDescent="0.3">
      <c r="A88" s="10" t="s">
        <v>100</v>
      </c>
      <c r="B88" s="6"/>
      <c r="C88" s="21"/>
      <c r="D88" s="15"/>
      <c r="E88" s="7">
        <f t="shared" si="3"/>
        <v>0</v>
      </c>
    </row>
    <row r="89" spans="1:5" ht="21" customHeight="1" x14ac:dyDescent="0.3">
      <c r="A89" s="10" t="s">
        <v>37</v>
      </c>
      <c r="B89" s="6"/>
      <c r="C89" s="21"/>
      <c r="D89" s="15"/>
      <c r="E89" s="7">
        <f t="shared" si="3"/>
        <v>0</v>
      </c>
    </row>
    <row r="90" spans="1:5" ht="21" customHeight="1" x14ac:dyDescent="0.3">
      <c r="A90" s="10" t="s">
        <v>73</v>
      </c>
      <c r="B90" s="6"/>
      <c r="C90" s="21"/>
      <c r="D90" s="15"/>
      <c r="E90" s="7">
        <f t="shared" si="3"/>
        <v>0</v>
      </c>
    </row>
    <row r="91" spans="1:5" ht="30" customHeight="1" x14ac:dyDescent="0.3">
      <c r="A91" s="301" t="s">
        <v>2</v>
      </c>
      <c r="B91" s="301"/>
      <c r="C91" s="302"/>
      <c r="D91" s="303"/>
      <c r="E91" s="304">
        <f>SUM(E76:E90)</f>
        <v>0</v>
      </c>
    </row>
    <row r="92" spans="1:5" ht="12.75" customHeight="1" thickBot="1" x14ac:dyDescent="0.35">
      <c r="A92" s="24"/>
      <c r="B92" s="267"/>
      <c r="C92" s="305"/>
      <c r="D92" s="305"/>
      <c r="E92" s="305"/>
    </row>
    <row r="93" spans="1:5" ht="45.75" customHeight="1" x14ac:dyDescent="0.3">
      <c r="A93" s="342" t="s">
        <v>237</v>
      </c>
      <c r="B93" s="343"/>
      <c r="C93" s="306"/>
      <c r="D93" s="305"/>
      <c r="E93" s="307"/>
    </row>
    <row r="94" spans="1:5" ht="30" customHeight="1" x14ac:dyDescent="0.3">
      <c r="A94" s="308" t="s">
        <v>101</v>
      </c>
      <c r="B94" s="309">
        <f>E91+E73+E55</f>
        <v>0</v>
      </c>
      <c r="C94" s="306"/>
      <c r="D94" s="305"/>
      <c r="E94" s="307"/>
    </row>
    <row r="95" spans="1:5" ht="12.75" customHeight="1" x14ac:dyDescent="0.3">
      <c r="A95" s="71" t="s">
        <v>133</v>
      </c>
      <c r="B95" s="72">
        <v>0.1</v>
      </c>
      <c r="C95" s="306"/>
      <c r="D95" s="305"/>
      <c r="E95" s="307"/>
    </row>
    <row r="96" spans="1:5" s="312" customFormat="1" ht="30" customHeight="1" x14ac:dyDescent="0.35">
      <c r="A96" s="308" t="s">
        <v>3</v>
      </c>
      <c r="B96" s="310">
        <f>IF(B95&gt;0.1,"Le taux de majoration pour frais de gestion est plafonné à 10 %",E55*B95)</f>
        <v>0</v>
      </c>
      <c r="C96" s="311"/>
      <c r="D96" s="311"/>
      <c r="E96" s="311"/>
    </row>
    <row r="97" spans="1:5" ht="12.75" customHeight="1" x14ac:dyDescent="0.3">
      <c r="A97" s="313"/>
      <c r="B97" s="314"/>
      <c r="C97" s="306"/>
      <c r="D97" s="305"/>
      <c r="E97" s="307"/>
    </row>
    <row r="98" spans="1:5" s="312" customFormat="1" ht="30" customHeight="1" x14ac:dyDescent="0.35">
      <c r="A98" s="308" t="s">
        <v>131</v>
      </c>
      <c r="B98" s="310">
        <f>B94+B96</f>
        <v>0</v>
      </c>
      <c r="C98" s="311"/>
    </row>
    <row r="99" spans="1:5" ht="14.5" thickBot="1" x14ac:dyDescent="0.35">
      <c r="A99" s="63"/>
      <c r="B99" s="64"/>
      <c r="C99" s="13"/>
    </row>
    <row r="100" spans="1:5" x14ac:dyDescent="0.3">
      <c r="A100" s="37"/>
      <c r="B100" s="12"/>
      <c r="C100" s="13"/>
    </row>
    <row r="101" spans="1:5" ht="30" customHeight="1" x14ac:dyDescent="0.3">
      <c r="A101" s="291" t="s">
        <v>90</v>
      </c>
      <c r="B101" s="302">
        <f>C55</f>
        <v>0</v>
      </c>
      <c r="C101" s="306"/>
      <c r="D101" s="266"/>
      <c r="E101" s="266"/>
    </row>
    <row r="103" spans="1:5" ht="30" customHeight="1" x14ac:dyDescent="0.3">
      <c r="A103" s="291" t="s">
        <v>70</v>
      </c>
      <c r="B103" s="301">
        <f>B101/12</f>
        <v>0</v>
      </c>
      <c r="C103" s="307"/>
      <c r="D103" s="305"/>
      <c r="E103" s="307"/>
    </row>
    <row r="106" spans="1:5" ht="28" x14ac:dyDescent="0.3">
      <c r="A106" s="315" t="s">
        <v>248</v>
      </c>
      <c r="B106" s="316" t="str">
        <f>IF(B$98=0,"",(E55+B96)/B$98)</f>
        <v/>
      </c>
    </row>
    <row r="107" spans="1:5" ht="28" x14ac:dyDescent="0.3">
      <c r="A107" s="315" t="s">
        <v>249</v>
      </c>
      <c r="B107" s="316" t="str">
        <f>IF(B$98=0,"",E73/B$98)</f>
        <v/>
      </c>
    </row>
    <row r="108" spans="1:5" ht="28" x14ac:dyDescent="0.3">
      <c r="A108" s="315" t="s">
        <v>250</v>
      </c>
      <c r="B108" s="316" t="str">
        <f>IF(B$98=0,"",E91/B$98)</f>
        <v/>
      </c>
    </row>
    <row r="110" spans="1:5" ht="30" customHeight="1" x14ac:dyDescent="0.3">
      <c r="A110" s="291" t="s">
        <v>102</v>
      </c>
      <c r="B110" s="302" t="str">
        <f>IF(B98=0,"",B98/B5)</f>
        <v/>
      </c>
    </row>
    <row r="111" spans="1:5" ht="9" customHeight="1" x14ac:dyDescent="0.3"/>
    <row r="112" spans="1:5" ht="9" customHeight="1" x14ac:dyDescent="0.3"/>
    <row r="113" spans="1:5" ht="9" customHeight="1" x14ac:dyDescent="0.3"/>
    <row r="114" spans="1:5" ht="9" customHeight="1" x14ac:dyDescent="0.3"/>
    <row r="115" spans="1:5" ht="34.5" customHeight="1" thickBot="1" x14ac:dyDescent="0.35">
      <c r="A115" s="344" t="s">
        <v>123</v>
      </c>
      <c r="B115" s="345"/>
      <c r="C115" s="345"/>
      <c r="D115" s="345"/>
      <c r="E115" s="346"/>
    </row>
    <row r="116" spans="1:5" s="285" customFormat="1" ht="41.25" customHeight="1" x14ac:dyDescent="0.35">
      <c r="A116" s="347" t="s">
        <v>124</v>
      </c>
      <c r="B116" s="350" t="s">
        <v>140</v>
      </c>
      <c r="C116" s="350" t="s">
        <v>127</v>
      </c>
      <c r="D116" s="352" t="s">
        <v>128</v>
      </c>
      <c r="E116" s="353"/>
    </row>
    <row r="117" spans="1:5" s="285" customFormat="1" ht="15" hidden="1" customHeight="1" x14ac:dyDescent="0.35">
      <c r="A117" s="348"/>
      <c r="B117" s="351"/>
      <c r="C117" s="351"/>
      <c r="D117" s="354"/>
      <c r="E117" s="355"/>
    </row>
    <row r="118" spans="1:5" s="285" customFormat="1" ht="15.5" x14ac:dyDescent="0.35">
      <c r="A118" s="348"/>
      <c r="B118" s="351"/>
      <c r="C118" s="351"/>
      <c r="D118" s="356" t="s">
        <v>125</v>
      </c>
      <c r="E118" s="358" t="s">
        <v>126</v>
      </c>
    </row>
    <row r="119" spans="1:5" s="285" customFormat="1" ht="21" customHeight="1" thickBot="1" x14ac:dyDescent="0.4">
      <c r="A119" s="349"/>
      <c r="B119" s="351"/>
      <c r="C119" s="351"/>
      <c r="D119" s="357"/>
      <c r="E119" s="359"/>
    </row>
    <row r="120" spans="1:5" s="276" customFormat="1" ht="25.5" customHeight="1" x14ac:dyDescent="0.35">
      <c r="A120" s="334"/>
      <c r="B120" s="337"/>
      <c r="C120" s="317" t="s">
        <v>60</v>
      </c>
      <c r="D120" s="318"/>
      <c r="E120" s="318"/>
    </row>
    <row r="121" spans="1:5" s="276" customFormat="1" ht="25.5" customHeight="1" x14ac:dyDescent="0.35">
      <c r="A121" s="335"/>
      <c r="B121" s="338"/>
      <c r="C121" s="319" t="s">
        <v>61</v>
      </c>
      <c r="D121" s="320"/>
      <c r="E121" s="320"/>
    </row>
    <row r="122" spans="1:5" s="276" customFormat="1" ht="25.5" customHeight="1" x14ac:dyDescent="0.35">
      <c r="A122" s="335"/>
      <c r="B122" s="338"/>
      <c r="C122" s="319" t="s">
        <v>74</v>
      </c>
      <c r="D122" s="320"/>
      <c r="E122" s="320"/>
    </row>
    <row r="123" spans="1:5" s="276" customFormat="1" ht="25.5" customHeight="1" thickBot="1" x14ac:dyDescent="0.4">
      <c r="A123" s="336"/>
      <c r="B123" s="339"/>
      <c r="C123" s="321" t="s">
        <v>62</v>
      </c>
      <c r="D123" s="322"/>
      <c r="E123" s="322"/>
    </row>
    <row r="124" spans="1:5" s="276" customFormat="1" ht="25.5" customHeight="1" x14ac:dyDescent="0.35">
      <c r="A124" s="334"/>
      <c r="B124" s="337"/>
      <c r="C124" s="317" t="s">
        <v>60</v>
      </c>
      <c r="D124" s="318"/>
      <c r="E124" s="318"/>
    </row>
    <row r="125" spans="1:5" s="276" customFormat="1" ht="25.5" customHeight="1" x14ac:dyDescent="0.35">
      <c r="A125" s="335"/>
      <c r="B125" s="338"/>
      <c r="C125" s="319" t="s">
        <v>61</v>
      </c>
      <c r="D125" s="320"/>
      <c r="E125" s="320"/>
    </row>
    <row r="126" spans="1:5" s="276" customFormat="1" ht="25.5" customHeight="1" x14ac:dyDescent="0.35">
      <c r="A126" s="335"/>
      <c r="B126" s="338"/>
      <c r="C126" s="319" t="s">
        <v>74</v>
      </c>
      <c r="D126" s="320"/>
      <c r="E126" s="320"/>
    </row>
    <row r="127" spans="1:5" s="276" customFormat="1" ht="25.5" customHeight="1" thickBot="1" x14ac:dyDescent="0.4">
      <c r="A127" s="336"/>
      <c r="B127" s="339"/>
      <c r="C127" s="321" t="s">
        <v>62</v>
      </c>
      <c r="D127" s="322"/>
      <c r="E127" s="322"/>
    </row>
    <row r="128" spans="1:5" s="276" customFormat="1" ht="25.5" customHeight="1" x14ac:dyDescent="0.35">
      <c r="A128" s="334"/>
      <c r="B128" s="337"/>
      <c r="C128" s="317" t="s">
        <v>60</v>
      </c>
      <c r="D128" s="318"/>
      <c r="E128" s="318"/>
    </row>
    <row r="129" spans="1:5" s="276" customFormat="1" ht="25.5" customHeight="1" x14ac:dyDescent="0.35">
      <c r="A129" s="335"/>
      <c r="B129" s="338"/>
      <c r="C129" s="319" t="s">
        <v>61</v>
      </c>
      <c r="D129" s="320"/>
      <c r="E129" s="320"/>
    </row>
    <row r="130" spans="1:5" s="276" customFormat="1" ht="25.5" customHeight="1" x14ac:dyDescent="0.35">
      <c r="A130" s="335"/>
      <c r="B130" s="338"/>
      <c r="C130" s="319" t="s">
        <v>74</v>
      </c>
      <c r="D130" s="320"/>
      <c r="E130" s="320"/>
    </row>
    <row r="131" spans="1:5" s="276" customFormat="1" ht="25.5" customHeight="1" thickBot="1" x14ac:dyDescent="0.4">
      <c r="A131" s="336"/>
      <c r="B131" s="339"/>
      <c r="C131" s="321" t="s">
        <v>62</v>
      </c>
      <c r="D131" s="322"/>
      <c r="E131" s="322"/>
    </row>
    <row r="132" spans="1:5" ht="27.75" customHeight="1" x14ac:dyDescent="0.3">
      <c r="A132" s="323"/>
      <c r="C132" s="324" t="s">
        <v>129</v>
      </c>
      <c r="D132" s="325">
        <f>SUM(D120:D131)</f>
        <v>0</v>
      </c>
      <c r="E132" s="326"/>
    </row>
    <row r="133" spans="1:5" ht="28" x14ac:dyDescent="0.3">
      <c r="A133" s="327"/>
      <c r="B133" s="282"/>
      <c r="C133" s="324" t="s">
        <v>134</v>
      </c>
      <c r="D133" s="326"/>
      <c r="E133" s="325">
        <f>SUM(E120:E131)</f>
        <v>0</v>
      </c>
    </row>
    <row r="134" spans="1:5" ht="14.5" thickBot="1" x14ac:dyDescent="0.35">
      <c r="C134" s="65"/>
      <c r="D134" s="267"/>
      <c r="E134" s="66"/>
    </row>
    <row r="135" spans="1:5" x14ac:dyDescent="0.3">
      <c r="A135" s="328"/>
      <c r="B135" s="329" t="s">
        <v>130</v>
      </c>
      <c r="C135" s="65"/>
      <c r="D135" s="267"/>
      <c r="E135" s="66"/>
    </row>
    <row r="136" spans="1:5" ht="20.25" customHeight="1" x14ac:dyDescent="0.3">
      <c r="A136" s="67" t="s">
        <v>131</v>
      </c>
      <c r="B136" s="68">
        <f>B98</f>
        <v>0</v>
      </c>
      <c r="C136" s="18"/>
      <c r="D136" s="13"/>
    </row>
    <row r="137" spans="1:5" ht="20.25" customHeight="1" x14ac:dyDescent="0.3">
      <c r="A137" s="67" t="s">
        <v>129</v>
      </c>
      <c r="B137" s="68">
        <f>D132</f>
        <v>0</v>
      </c>
      <c r="C137" s="18"/>
      <c r="D137" s="13"/>
    </row>
    <row r="138" spans="1:5" ht="20.25" customHeight="1" thickBot="1" x14ac:dyDescent="0.35">
      <c r="A138" s="69" t="s">
        <v>132</v>
      </c>
      <c r="B138" s="70">
        <f>B136+B137</f>
        <v>0</v>
      </c>
    </row>
  </sheetData>
  <mergeCells count="35">
    <mergeCell ref="A120:A123"/>
    <mergeCell ref="B120:B123"/>
    <mergeCell ref="A124:A127"/>
    <mergeCell ref="B124:B127"/>
    <mergeCell ref="A128:A131"/>
    <mergeCell ref="B128:B131"/>
    <mergeCell ref="A51:B51"/>
    <mergeCell ref="C51:D51"/>
    <mergeCell ref="A93:B93"/>
    <mergeCell ref="A115:E115"/>
    <mergeCell ref="A116:A119"/>
    <mergeCell ref="B116:B119"/>
    <mergeCell ref="C116:C119"/>
    <mergeCell ref="D116:E117"/>
    <mergeCell ref="D118:D119"/>
    <mergeCell ref="E118:E119"/>
    <mergeCell ref="A34:B34"/>
    <mergeCell ref="C34:D34"/>
    <mergeCell ref="A43:B43"/>
    <mergeCell ref="C43:D43"/>
    <mergeCell ref="A47:B47"/>
    <mergeCell ref="C47:D47"/>
    <mergeCell ref="A12:E12"/>
    <mergeCell ref="A14:E14"/>
    <mergeCell ref="A16:E16"/>
    <mergeCell ref="A20:B20"/>
    <mergeCell ref="C20:D20"/>
    <mergeCell ref="A28:B28"/>
    <mergeCell ref="C28:D28"/>
    <mergeCell ref="A1:E1"/>
    <mergeCell ref="B7:E7"/>
    <mergeCell ref="B8:E8"/>
    <mergeCell ref="B9:E9"/>
    <mergeCell ref="A10:E10"/>
    <mergeCell ref="A11:E11"/>
  </mergeCells>
  <dataValidations count="6">
    <dataValidation type="decimal" allowBlank="1" showInputMessage="1" showErrorMessage="1" sqref="C59:C72" xr:uid="{EAF94877-C90E-49A8-B7E0-6A2D7DC53F66}">
      <formula1>0</formula1>
      <formula2>100000000000000000</formula2>
    </dataValidation>
    <dataValidation type="whole" allowBlank="1" showInputMessage="1" showErrorMessage="1" sqref="D59:D72" xr:uid="{FEECAF80-7DDB-4FA7-B236-98B809559E02}">
      <formula1>0</formula1>
      <formula2>1000000000000000000</formula2>
    </dataValidation>
    <dataValidation type="whole" allowBlank="1" showInputMessage="1" showErrorMessage="1" sqref="C20:D39 C43:D54" xr:uid="{8F1A83CA-79F0-4DDF-B674-FE3390AB195B}">
      <formula1>0</formula1>
      <formula2>1000000000</formula2>
    </dataValidation>
    <dataValidation type="decimal" allowBlank="1" showInputMessage="1" showErrorMessage="1" sqref="C76:C90" xr:uid="{C4FDBE7D-2301-4F50-B9D9-2077BB1C2F62}">
      <formula1>0</formula1>
      <formula2>1000000000000000</formula2>
    </dataValidation>
    <dataValidation type="whole" allowBlank="1" showInputMessage="1" showErrorMessage="1" sqref="D76:D90" xr:uid="{715908D7-1FDB-4AEC-86C5-4F254B6E328D}">
      <formula1>0</formula1>
      <formula2>1000000000000000</formula2>
    </dataValidation>
    <dataValidation allowBlank="1" showInputMessage="1" showErrorMessage="1" prompt="Ne RIEN saisir dans ces cellules" sqref="A54 A90 A39 A51 A43 A47 A20 A28 A34 A71" xr:uid="{FED20950-48CF-46E4-B3D8-D34EE571BB3B}"/>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45BE-35AF-4704-B202-26E6B81F74E4}">
  <sheetPr>
    <pageSetUpPr fitToPage="1"/>
  </sheetPr>
  <dimension ref="A1:E18"/>
  <sheetViews>
    <sheetView zoomScaleNormal="100" workbookViewId="0">
      <selection activeCell="G13" sqref="G13"/>
    </sheetView>
  </sheetViews>
  <sheetFormatPr baseColWidth="10" defaultRowHeight="14.5" x14ac:dyDescent="0.35"/>
  <cols>
    <col min="1" max="1" width="21.54296875" customWidth="1"/>
    <col min="2" max="2" width="64" customWidth="1"/>
    <col min="3" max="3" width="25.1796875" customWidth="1"/>
    <col min="4" max="4" width="32.1796875" customWidth="1"/>
  </cols>
  <sheetData>
    <row r="1" spans="1:5" ht="56.25" customHeight="1" x14ac:dyDescent="0.35">
      <c r="A1" s="375" t="s">
        <v>251</v>
      </c>
      <c r="B1" s="375"/>
      <c r="C1" s="375"/>
      <c r="D1" s="375"/>
      <c r="E1" s="19"/>
    </row>
    <row r="2" spans="1:5" ht="36.75" customHeight="1" thickBot="1" x14ac:dyDescent="0.65">
      <c r="A2" s="22"/>
      <c r="C2" s="19"/>
      <c r="D2" s="20"/>
      <c r="E2" s="19"/>
    </row>
    <row r="3" spans="1:5" ht="24" thickBot="1" x14ac:dyDescent="0.4">
      <c r="A3" s="126" t="s">
        <v>202</v>
      </c>
      <c r="B3" s="330" t="e">
        <f>IF('[2]PRT-DGOS_2023'!#REF!="","",'[2]PRT-DGOS_2023'!#REF!)</f>
        <v>#REF!</v>
      </c>
    </row>
    <row r="4" spans="1:5" ht="15" thickBot="1" x14ac:dyDescent="0.4"/>
    <row r="5" spans="1:5" s="30" customFormat="1" ht="30.75" customHeight="1" thickBot="1" x14ac:dyDescent="0.4">
      <c r="A5" s="32" t="s">
        <v>53</v>
      </c>
      <c r="B5" s="33"/>
      <c r="C5" s="33"/>
      <c r="D5" s="33"/>
      <c r="E5" s="34"/>
    </row>
    <row r="7" spans="1:5" ht="52.5" customHeight="1" x14ac:dyDescent="0.35">
      <c r="A7" s="26"/>
      <c r="B7" s="29" t="s">
        <v>54</v>
      </c>
      <c r="C7" s="29" t="s">
        <v>21</v>
      </c>
      <c r="D7" s="27" t="s">
        <v>10</v>
      </c>
    </row>
    <row r="8" spans="1:5" ht="43.5" customHeight="1" x14ac:dyDescent="0.35">
      <c r="A8" s="27" t="s">
        <v>11</v>
      </c>
      <c r="B8" s="28"/>
      <c r="C8" s="28"/>
      <c r="D8" s="28"/>
    </row>
    <row r="9" spans="1:5" ht="31.5" customHeight="1" x14ac:dyDescent="0.35">
      <c r="A9" s="27" t="s">
        <v>12</v>
      </c>
      <c r="B9" s="28"/>
      <c r="C9" s="28"/>
      <c r="D9" s="28"/>
    </row>
    <row r="10" spans="1:5" ht="30.75" customHeight="1" x14ac:dyDescent="0.35">
      <c r="A10" s="27" t="s">
        <v>13</v>
      </c>
      <c r="B10" s="28"/>
      <c r="C10" s="28"/>
      <c r="D10" s="28"/>
    </row>
    <row r="11" spans="1:5" ht="27" customHeight="1" x14ac:dyDescent="0.35">
      <c r="A11" s="27" t="s">
        <v>14</v>
      </c>
      <c r="B11" s="28"/>
      <c r="C11" s="28"/>
      <c r="D11" s="28"/>
    </row>
    <row r="12" spans="1:5" ht="28.5" customHeight="1" x14ac:dyDescent="0.35">
      <c r="A12" s="27" t="s">
        <v>15</v>
      </c>
      <c r="B12" s="28"/>
      <c r="C12" s="28"/>
      <c r="D12" s="28"/>
    </row>
    <row r="13" spans="1:5" ht="28.5" customHeight="1" x14ac:dyDescent="0.35">
      <c r="A13" s="27" t="s">
        <v>16</v>
      </c>
      <c r="B13" s="28"/>
      <c r="C13" s="28"/>
      <c r="D13" s="28"/>
    </row>
    <row r="14" spans="1:5" ht="29.25" customHeight="1" x14ac:dyDescent="0.35">
      <c r="A14" s="27" t="s">
        <v>17</v>
      </c>
      <c r="B14" s="28"/>
      <c r="C14" s="28"/>
      <c r="D14" s="28"/>
    </row>
    <row r="15" spans="1:5" ht="30" customHeight="1" x14ac:dyDescent="0.35">
      <c r="A15" s="27" t="s">
        <v>18</v>
      </c>
      <c r="B15" s="28"/>
      <c r="C15" s="28"/>
      <c r="D15" s="28"/>
    </row>
    <row r="16" spans="1:5" ht="29.25" customHeight="1" x14ac:dyDescent="0.35">
      <c r="A16" s="27" t="s">
        <v>19</v>
      </c>
      <c r="B16" s="28"/>
      <c r="C16" s="28"/>
      <c r="D16" s="28"/>
    </row>
    <row r="17" spans="1:4" ht="34.5" customHeight="1" x14ac:dyDescent="0.35">
      <c r="A17" s="27" t="s">
        <v>20</v>
      </c>
      <c r="B17" s="28"/>
      <c r="C17" s="28"/>
      <c r="D17" s="28"/>
    </row>
    <row r="18" spans="1:4" ht="34.5" customHeight="1" x14ac:dyDescent="0.35">
      <c r="A18" s="27" t="s">
        <v>75</v>
      </c>
      <c r="B18" s="28"/>
      <c r="C18" s="28"/>
      <c r="D18" s="28"/>
    </row>
  </sheetData>
  <mergeCells count="1">
    <mergeCell ref="A1:D1"/>
  </mergeCells>
  <printOptions horizontalCentered="1" verticalCentered="1"/>
  <pageMargins left="0.70866141732283472" right="0.70866141732283472" top="0.74803149606299213" bottom="0.74803149606299213" header="0.31496062992125984" footer="0.31496062992125984"/>
  <pageSetup paperSize="8" orientation="landscape" r:id="rId1"/>
  <headerFooter>
    <oddHeader>&amp;L&amp;F-&amp;A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E4AE6-4513-49F1-9EAC-2A0FD22CEE4A}">
  <dimension ref="A1:N76"/>
  <sheetViews>
    <sheetView zoomScaleNormal="100" workbookViewId="0">
      <selection activeCell="B54" sqref="B54:F54"/>
    </sheetView>
  </sheetViews>
  <sheetFormatPr baseColWidth="10" defaultRowHeight="14.5" x14ac:dyDescent="0.35"/>
  <sheetData>
    <row r="1" spans="1:14" ht="15" thickBot="1" x14ac:dyDescent="0.4"/>
    <row r="2" spans="1:14" ht="43.5" customHeight="1" thickBot="1" x14ac:dyDescent="0.4">
      <c r="A2" s="386" t="s">
        <v>55</v>
      </c>
      <c r="B2" s="387"/>
      <c r="C2" s="387"/>
      <c r="D2" s="387"/>
      <c r="E2" s="387"/>
      <c r="F2" s="387"/>
      <c r="G2" s="387"/>
      <c r="H2" s="387"/>
      <c r="I2" s="387"/>
      <c r="J2" s="387"/>
      <c r="K2" s="387"/>
      <c r="L2" s="387"/>
      <c r="M2" s="387"/>
      <c r="N2" s="388"/>
    </row>
    <row r="4" spans="1:14" s="39" customFormat="1" x14ac:dyDescent="0.35">
      <c r="A4" s="39" t="s">
        <v>64</v>
      </c>
    </row>
    <row r="5" spans="1:14" ht="15" thickBot="1" x14ac:dyDescent="0.4"/>
    <row r="6" spans="1:14" ht="32.25" customHeight="1" thickBot="1" x14ac:dyDescent="0.4">
      <c r="F6" s="389" t="s">
        <v>39</v>
      </c>
      <c r="G6" s="390"/>
      <c r="H6" s="390"/>
      <c r="I6" s="390"/>
      <c r="J6" s="390"/>
      <c r="K6" s="391"/>
    </row>
    <row r="7" spans="1:14" ht="15" thickBot="1" x14ac:dyDescent="0.4"/>
    <row r="8" spans="1:14" ht="75.75" customHeight="1" thickTop="1" thickBot="1" x14ac:dyDescent="0.5">
      <c r="B8" s="392" t="s">
        <v>38</v>
      </c>
      <c r="C8" s="393"/>
      <c r="D8" s="393"/>
      <c r="E8" s="393"/>
      <c r="F8" s="393"/>
      <c r="G8" s="393"/>
      <c r="H8" s="393"/>
      <c r="I8" s="393"/>
      <c r="J8" s="393"/>
      <c r="K8" s="393"/>
      <c r="L8" s="393"/>
      <c r="M8" s="393"/>
      <c r="N8" s="394"/>
    </row>
    <row r="9" spans="1:14" ht="15" thickTop="1" x14ac:dyDescent="0.35"/>
    <row r="11" spans="1:14" ht="15" thickBot="1" x14ac:dyDescent="0.4"/>
    <row r="12" spans="1:14" ht="32.25" customHeight="1" thickBot="1" x14ac:dyDescent="0.4">
      <c r="F12" s="395" t="s">
        <v>40</v>
      </c>
      <c r="G12" s="396"/>
      <c r="H12" s="396"/>
      <c r="I12" s="396"/>
      <c r="J12" s="396"/>
      <c r="K12" s="397"/>
    </row>
    <row r="14" spans="1:14" x14ac:dyDescent="0.35">
      <c r="A14" s="35"/>
    </row>
    <row r="16" spans="1:14" ht="15" thickBot="1" x14ac:dyDescent="0.4"/>
    <row r="17" spans="2:14" ht="75.75" customHeight="1" thickTop="1" thickBot="1" x14ac:dyDescent="0.4">
      <c r="B17" s="382" t="s">
        <v>45</v>
      </c>
      <c r="C17" s="380"/>
      <c r="D17" s="380"/>
      <c r="E17" s="380"/>
      <c r="F17" s="380"/>
      <c r="G17" s="380"/>
      <c r="H17" s="380"/>
      <c r="I17" s="380"/>
      <c r="J17" s="380"/>
      <c r="K17" s="380"/>
      <c r="L17" s="380"/>
      <c r="M17" s="380"/>
      <c r="N17" s="381"/>
    </row>
    <row r="18" spans="2:14" ht="15" thickTop="1" x14ac:dyDescent="0.35"/>
    <row r="19" spans="2:14" ht="15" thickBot="1" x14ac:dyDescent="0.4"/>
    <row r="20" spans="2:14" ht="36" customHeight="1" thickTop="1" thickBot="1" x14ac:dyDescent="0.4">
      <c r="B20" s="383" t="s">
        <v>41</v>
      </c>
      <c r="C20" s="384"/>
      <c r="D20" s="384"/>
      <c r="E20" s="384"/>
      <c r="F20" s="385"/>
    </row>
    <row r="21" spans="2:14" ht="15" thickTop="1" x14ac:dyDescent="0.35"/>
    <row r="22" spans="2:14" ht="15" thickBot="1" x14ac:dyDescent="0.4"/>
    <row r="23" spans="2:14" ht="61.5" customHeight="1" thickTop="1" thickBot="1" x14ac:dyDescent="0.4">
      <c r="B23" s="382" t="s">
        <v>42</v>
      </c>
      <c r="C23" s="380"/>
      <c r="D23" s="380"/>
      <c r="E23" s="380"/>
      <c r="F23" s="380"/>
      <c r="G23" s="380"/>
      <c r="H23" s="380"/>
      <c r="I23" s="380"/>
      <c r="J23" s="380"/>
      <c r="K23" s="380"/>
      <c r="L23" s="380"/>
      <c r="M23" s="380"/>
      <c r="N23" s="381"/>
    </row>
    <row r="24" spans="2:14" ht="15" thickTop="1" x14ac:dyDescent="0.35"/>
    <row r="25" spans="2:14" ht="15" thickBot="1" x14ac:dyDescent="0.4"/>
    <row r="26" spans="2:14" ht="61.5" customHeight="1" thickTop="1" thickBot="1" x14ac:dyDescent="0.4">
      <c r="B26" s="379" t="s">
        <v>238</v>
      </c>
      <c r="C26" s="380"/>
      <c r="D26" s="380"/>
      <c r="E26" s="380"/>
      <c r="F26" s="380"/>
      <c r="G26" s="380"/>
      <c r="H26" s="380"/>
      <c r="I26" s="380"/>
      <c r="J26" s="380"/>
      <c r="K26" s="380"/>
      <c r="L26" s="380"/>
      <c r="M26" s="380"/>
      <c r="N26" s="381"/>
    </row>
    <row r="27" spans="2:14" ht="15" thickTop="1" x14ac:dyDescent="0.35"/>
    <row r="30" spans="2:14" ht="15" thickBot="1" x14ac:dyDescent="0.4"/>
    <row r="31" spans="2:14" ht="75.75" customHeight="1" thickTop="1" thickBot="1" x14ac:dyDescent="0.4">
      <c r="B31" s="382" t="s">
        <v>43</v>
      </c>
      <c r="C31" s="380"/>
      <c r="D31" s="380"/>
      <c r="E31" s="380"/>
      <c r="F31" s="380"/>
      <c r="G31" s="380"/>
      <c r="H31" s="380"/>
      <c r="I31" s="380"/>
      <c r="J31" s="380"/>
      <c r="K31" s="380"/>
      <c r="L31" s="380"/>
      <c r="M31" s="380"/>
      <c r="N31" s="381"/>
    </row>
    <row r="32" spans="2:14" ht="15" thickTop="1" x14ac:dyDescent="0.35"/>
    <row r="33" spans="2:14" ht="15" thickBot="1" x14ac:dyDescent="0.4"/>
    <row r="34" spans="2:14" ht="36" customHeight="1" thickTop="1" thickBot="1" x14ac:dyDescent="0.4">
      <c r="B34" s="383" t="s">
        <v>41</v>
      </c>
      <c r="C34" s="384"/>
      <c r="D34" s="384"/>
      <c r="E34" s="384"/>
      <c r="F34" s="385"/>
    </row>
    <row r="35" spans="2:14" ht="15" thickTop="1" x14ac:dyDescent="0.35"/>
    <row r="36" spans="2:14" ht="15" thickBot="1" x14ac:dyDescent="0.4"/>
    <row r="37" spans="2:14" ht="72" customHeight="1" thickTop="1" thickBot="1" x14ac:dyDescent="0.4">
      <c r="B37" s="382" t="s">
        <v>239</v>
      </c>
      <c r="C37" s="380"/>
      <c r="D37" s="380"/>
      <c r="E37" s="380"/>
      <c r="F37" s="380"/>
      <c r="G37" s="380"/>
      <c r="H37" s="380"/>
      <c r="I37" s="380"/>
      <c r="J37" s="380"/>
      <c r="K37" s="380"/>
      <c r="L37" s="380"/>
      <c r="M37" s="380"/>
      <c r="N37" s="381"/>
    </row>
    <row r="38" spans="2:14" ht="15" thickTop="1" x14ac:dyDescent="0.35"/>
    <row r="39" spans="2:14" ht="15" thickBot="1" x14ac:dyDescent="0.4"/>
    <row r="40" spans="2:14" ht="61.5" customHeight="1" thickTop="1" thickBot="1" x14ac:dyDescent="0.4">
      <c r="B40" s="382" t="s">
        <v>240</v>
      </c>
      <c r="C40" s="380"/>
      <c r="D40" s="380"/>
      <c r="E40" s="380"/>
      <c r="F40" s="380"/>
      <c r="G40" s="380"/>
      <c r="H40" s="380"/>
      <c r="I40" s="380"/>
      <c r="J40" s="380"/>
      <c r="K40" s="380"/>
      <c r="L40" s="380"/>
      <c r="M40" s="380"/>
      <c r="N40" s="381"/>
    </row>
    <row r="41" spans="2:14" ht="15" thickTop="1" x14ac:dyDescent="0.35"/>
    <row r="42" spans="2:14" ht="15" thickBot="1" x14ac:dyDescent="0.4"/>
    <row r="43" spans="2:14" ht="61.5" customHeight="1" thickTop="1" thickBot="1" x14ac:dyDescent="0.4">
      <c r="B43" s="382" t="s">
        <v>44</v>
      </c>
      <c r="C43" s="380"/>
      <c r="D43" s="380"/>
      <c r="E43" s="380"/>
      <c r="F43" s="380"/>
      <c r="G43" s="380"/>
      <c r="H43" s="380"/>
      <c r="I43" s="380"/>
      <c r="J43" s="380"/>
      <c r="K43" s="380"/>
      <c r="L43" s="380"/>
      <c r="M43" s="380"/>
      <c r="N43" s="381"/>
    </row>
    <row r="44" spans="2:14" ht="15" thickTop="1" x14ac:dyDescent="0.35"/>
    <row r="45" spans="2:14" ht="15" thickBot="1" x14ac:dyDescent="0.4"/>
    <row r="46" spans="2:14" ht="61.5" customHeight="1" thickTop="1" thickBot="1" x14ac:dyDescent="0.4">
      <c r="B46" s="379" t="s">
        <v>241</v>
      </c>
      <c r="C46" s="380"/>
      <c r="D46" s="380"/>
      <c r="E46" s="380"/>
      <c r="F46" s="380"/>
      <c r="G46" s="380"/>
      <c r="H46" s="380"/>
      <c r="I46" s="380"/>
      <c r="J46" s="380"/>
      <c r="K46" s="380"/>
      <c r="L46" s="380"/>
      <c r="M46" s="380"/>
      <c r="N46" s="381"/>
    </row>
    <row r="47" spans="2:14" ht="15" thickTop="1" x14ac:dyDescent="0.35"/>
    <row r="50" spans="2:14" ht="15" thickBot="1" x14ac:dyDescent="0.4"/>
    <row r="51" spans="2:14" ht="75.75" customHeight="1" thickTop="1" thickBot="1" x14ac:dyDescent="0.4">
      <c r="B51" s="379" t="s">
        <v>56</v>
      </c>
      <c r="C51" s="380"/>
      <c r="D51" s="380"/>
      <c r="E51" s="380"/>
      <c r="F51" s="380"/>
      <c r="G51" s="380"/>
      <c r="H51" s="380"/>
      <c r="I51" s="380"/>
      <c r="J51" s="380"/>
      <c r="K51" s="380"/>
      <c r="L51" s="380"/>
      <c r="M51" s="380"/>
      <c r="N51" s="381"/>
    </row>
    <row r="52" spans="2:14" ht="15" thickTop="1" x14ac:dyDescent="0.35"/>
    <row r="53" spans="2:14" ht="15" thickBot="1" x14ac:dyDescent="0.4"/>
    <row r="54" spans="2:14" ht="36" customHeight="1" thickTop="1" thickBot="1" x14ac:dyDescent="0.4">
      <c r="B54" s="383" t="s">
        <v>41</v>
      </c>
      <c r="C54" s="384"/>
      <c r="D54" s="384"/>
      <c r="E54" s="384"/>
      <c r="F54" s="385"/>
    </row>
    <row r="55" spans="2:14" ht="15" thickTop="1" x14ac:dyDescent="0.35"/>
    <row r="56" spans="2:14" ht="15" thickBot="1" x14ac:dyDescent="0.4"/>
    <row r="57" spans="2:14" ht="72" customHeight="1" thickTop="1" thickBot="1" x14ac:dyDescent="0.4">
      <c r="B57" s="379" t="s">
        <v>57</v>
      </c>
      <c r="C57" s="380"/>
      <c r="D57" s="380"/>
      <c r="E57" s="380"/>
      <c r="F57" s="380"/>
      <c r="G57" s="380"/>
      <c r="H57" s="380"/>
      <c r="I57" s="380"/>
      <c r="J57" s="380"/>
      <c r="K57" s="380"/>
      <c r="L57" s="380"/>
      <c r="M57" s="380"/>
      <c r="N57" s="381"/>
    </row>
    <row r="58" spans="2:14" ht="15" thickTop="1" x14ac:dyDescent="0.35"/>
    <row r="59" spans="2:14" ht="15" thickBot="1" x14ac:dyDescent="0.4"/>
    <row r="60" spans="2:14" ht="71.25" customHeight="1" thickTop="1" thickBot="1" x14ac:dyDescent="0.4">
      <c r="B60" s="382" t="s">
        <v>46</v>
      </c>
      <c r="C60" s="380"/>
      <c r="D60" s="380"/>
      <c r="E60" s="380"/>
      <c r="F60" s="380"/>
      <c r="G60" s="380"/>
      <c r="H60" s="380"/>
      <c r="I60" s="380"/>
      <c r="J60" s="380"/>
      <c r="K60" s="380"/>
      <c r="L60" s="380"/>
      <c r="M60" s="380"/>
      <c r="N60" s="381"/>
    </row>
    <row r="61" spans="2:14" ht="15" thickTop="1" x14ac:dyDescent="0.35"/>
    <row r="65" spans="2:14" ht="15" thickBot="1" x14ac:dyDescent="0.4"/>
    <row r="66" spans="2:14" ht="75.75" customHeight="1" thickTop="1" thickBot="1" x14ac:dyDescent="0.4">
      <c r="B66" s="376" t="s">
        <v>52</v>
      </c>
      <c r="C66" s="377"/>
      <c r="D66" s="377"/>
      <c r="E66" s="377"/>
      <c r="F66" s="377"/>
      <c r="G66" s="377"/>
      <c r="H66" s="377"/>
      <c r="I66" s="377"/>
      <c r="J66" s="377"/>
      <c r="K66" s="377"/>
      <c r="L66" s="377"/>
      <c r="M66" s="377"/>
      <c r="N66" s="378"/>
    </row>
    <row r="67" spans="2:14" ht="15" thickTop="1" x14ac:dyDescent="0.35"/>
    <row r="68" spans="2:14" ht="15" thickBot="1" x14ac:dyDescent="0.4"/>
    <row r="69" spans="2:14" ht="98.25" customHeight="1" thickTop="1" thickBot="1" x14ac:dyDescent="0.4">
      <c r="B69" s="379" t="s">
        <v>51</v>
      </c>
      <c r="C69" s="380"/>
      <c r="D69" s="380"/>
      <c r="E69" s="380"/>
      <c r="F69" s="380"/>
      <c r="G69" s="380"/>
      <c r="H69" s="380"/>
      <c r="I69" s="380"/>
      <c r="J69" s="380"/>
      <c r="K69" s="380"/>
      <c r="L69" s="380"/>
      <c r="M69" s="380"/>
      <c r="N69" s="381"/>
    </row>
    <row r="70" spans="2:14" ht="31.5" customHeight="1" thickTop="1" x14ac:dyDescent="0.35"/>
    <row r="71" spans="2:14" ht="15" thickBot="1" x14ac:dyDescent="0.4"/>
    <row r="72" spans="2:14" ht="60" customHeight="1" thickTop="1" thickBot="1" x14ac:dyDescent="0.4">
      <c r="B72" s="379" t="s">
        <v>50</v>
      </c>
      <c r="C72" s="380"/>
      <c r="D72" s="380"/>
      <c r="E72" s="380"/>
      <c r="F72" s="380"/>
      <c r="G72" s="380"/>
      <c r="H72" s="380"/>
      <c r="I72" s="380"/>
      <c r="J72" s="380"/>
      <c r="K72" s="380"/>
      <c r="L72" s="380"/>
      <c r="M72" s="380"/>
      <c r="N72" s="381"/>
    </row>
    <row r="73" spans="2:14" ht="15" thickTop="1" x14ac:dyDescent="0.35"/>
    <row r="74" spans="2:14" ht="15" thickBot="1" x14ac:dyDescent="0.4"/>
    <row r="75" spans="2:14" ht="48.75" customHeight="1" thickTop="1" thickBot="1" x14ac:dyDescent="0.4">
      <c r="B75" s="379" t="s">
        <v>65</v>
      </c>
      <c r="C75" s="380"/>
      <c r="D75" s="380"/>
      <c r="E75" s="380"/>
      <c r="F75" s="380"/>
      <c r="G75" s="380"/>
      <c r="H75" s="380"/>
      <c r="I75" s="380"/>
      <c r="J75" s="380"/>
      <c r="K75" s="380"/>
      <c r="L75" s="380"/>
      <c r="M75" s="380"/>
      <c r="N75" s="381"/>
    </row>
    <row r="76" spans="2:14" ht="15" thickTop="1" x14ac:dyDescent="0.35"/>
  </sheetData>
  <mergeCells count="22">
    <mergeCell ref="B66:N66"/>
    <mergeCell ref="B69:N69"/>
    <mergeCell ref="B72:N72"/>
    <mergeCell ref="B75:N75"/>
    <mergeCell ref="B43:N43"/>
    <mergeCell ref="B46:N46"/>
    <mergeCell ref="B51:N51"/>
    <mergeCell ref="B54:F54"/>
    <mergeCell ref="B57:N57"/>
    <mergeCell ref="B60:N60"/>
    <mergeCell ref="B23:N23"/>
    <mergeCell ref="B26:N26"/>
    <mergeCell ref="B31:N31"/>
    <mergeCell ref="B34:F34"/>
    <mergeCell ref="B37:N37"/>
    <mergeCell ref="B40:N40"/>
    <mergeCell ref="A2:N2"/>
    <mergeCell ref="F6:K6"/>
    <mergeCell ref="B8:N8"/>
    <mergeCell ref="F12:K12"/>
    <mergeCell ref="B17:N17"/>
    <mergeCell ref="B20:F20"/>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0CBF-0AB6-43D9-AA01-F59030704664}">
  <sheetPr>
    <pageSetUpPr fitToPage="1"/>
  </sheetPr>
  <dimension ref="B1:J26"/>
  <sheetViews>
    <sheetView zoomScaleNormal="100" workbookViewId="0"/>
  </sheetViews>
  <sheetFormatPr baseColWidth="10" defaultRowHeight="14.5" x14ac:dyDescent="0.35"/>
  <cols>
    <col min="2" max="2" width="4.1796875" bestFit="1" customWidth="1"/>
    <col min="3" max="3" width="60.54296875" customWidth="1"/>
    <col min="4" max="4" width="66.81640625" customWidth="1"/>
    <col min="5" max="5" width="21.1796875" bestFit="1" customWidth="1"/>
    <col min="6" max="6" width="13.81640625" customWidth="1"/>
    <col min="7" max="7" width="12.54296875" style="40" bestFit="1" customWidth="1"/>
    <col min="9" max="9" width="7.453125" bestFit="1" customWidth="1"/>
  </cols>
  <sheetData>
    <row r="1" spans="2:10" x14ac:dyDescent="0.35">
      <c r="B1" s="480" t="s">
        <v>252</v>
      </c>
      <c r="C1" s="481"/>
      <c r="D1" s="481"/>
      <c r="E1" s="481"/>
      <c r="F1" s="481"/>
      <c r="G1" s="481"/>
      <c r="H1" s="481"/>
      <c r="I1" s="482"/>
    </row>
    <row r="2" spans="2:10" x14ac:dyDescent="0.35">
      <c r="B2" s="481"/>
      <c r="C2" s="481"/>
      <c r="D2" s="481"/>
      <c r="E2" s="481"/>
      <c r="F2" s="481"/>
      <c r="G2" s="481"/>
      <c r="H2" s="481"/>
      <c r="I2" s="481"/>
    </row>
    <row r="3" spans="2:10" x14ac:dyDescent="0.35">
      <c r="B3" s="52" t="s">
        <v>77</v>
      </c>
      <c r="C3" s="52" t="s">
        <v>78</v>
      </c>
      <c r="D3" s="52" t="s">
        <v>79</v>
      </c>
      <c r="E3" s="77" t="s">
        <v>141</v>
      </c>
      <c r="F3" s="78"/>
      <c r="G3" s="79"/>
      <c r="H3" s="80"/>
      <c r="I3" s="81"/>
    </row>
    <row r="4" spans="2:10" ht="58" x14ac:dyDescent="0.35">
      <c r="B4" s="51">
        <v>1</v>
      </c>
      <c r="C4" s="47" t="s">
        <v>253</v>
      </c>
      <c r="D4" s="483" t="s">
        <v>254</v>
      </c>
      <c r="E4" s="484"/>
      <c r="F4" s="485"/>
      <c r="G4" s="48"/>
      <c r="H4" s="486"/>
      <c r="I4" s="486"/>
      <c r="J4" s="487"/>
    </row>
    <row r="5" spans="2:10" ht="43.5" x14ac:dyDescent="0.35">
      <c r="B5" s="51">
        <v>2</v>
      </c>
      <c r="C5" s="51" t="s">
        <v>80</v>
      </c>
      <c r="D5" s="51" t="s">
        <v>81</v>
      </c>
      <c r="E5" s="53"/>
      <c r="F5" s="54"/>
      <c r="G5" s="55"/>
      <c r="H5" s="56"/>
      <c r="I5" s="57"/>
    </row>
    <row r="6" spans="2:10" ht="43.5" x14ac:dyDescent="0.35">
      <c r="B6" s="51">
        <v>3</v>
      </c>
      <c r="C6" s="51" t="s">
        <v>82</v>
      </c>
      <c r="D6" s="51" t="s">
        <v>83</v>
      </c>
      <c r="E6" s="53"/>
      <c r="F6" s="54"/>
      <c r="G6" s="55"/>
      <c r="H6" s="56"/>
      <c r="I6" s="57"/>
    </row>
    <row r="7" spans="2:10" s="82" customFormat="1" ht="43.5" x14ac:dyDescent="0.35">
      <c r="B7" s="51">
        <v>4</v>
      </c>
      <c r="C7" s="51" t="s">
        <v>103</v>
      </c>
      <c r="D7" s="51" t="s">
        <v>104</v>
      </c>
      <c r="E7" s="58"/>
      <c r="F7" s="59"/>
      <c r="G7" s="60"/>
      <c r="H7" s="61"/>
      <c r="I7" s="62"/>
    </row>
    <row r="8" spans="2:10" ht="81.75" customHeight="1" x14ac:dyDescent="0.35">
      <c r="B8" s="488">
        <v>5</v>
      </c>
      <c r="C8" s="76" t="s">
        <v>139</v>
      </c>
      <c r="D8" s="476" t="s">
        <v>142</v>
      </c>
      <c r="E8" s="83" t="s">
        <v>105</v>
      </c>
      <c r="F8" s="84" t="s">
        <v>106</v>
      </c>
      <c r="G8" s="84" t="s">
        <v>107</v>
      </c>
      <c r="H8" s="84" t="s">
        <v>108</v>
      </c>
      <c r="I8" s="85" t="s">
        <v>109</v>
      </c>
    </row>
    <row r="9" spans="2:10" ht="58" x14ac:dyDescent="0.35">
      <c r="B9" s="489"/>
      <c r="C9" s="86"/>
      <c r="D9" s="477"/>
      <c r="E9" s="83" t="s">
        <v>105</v>
      </c>
      <c r="F9" s="84" t="s">
        <v>110</v>
      </c>
      <c r="G9" s="84" t="s">
        <v>107</v>
      </c>
      <c r="H9" s="84" t="s">
        <v>108</v>
      </c>
      <c r="I9" s="85" t="s">
        <v>111</v>
      </c>
    </row>
    <row r="10" spans="2:10" ht="116" x14ac:dyDescent="0.35">
      <c r="B10" s="51">
        <v>6</v>
      </c>
      <c r="C10" s="76" t="s">
        <v>143</v>
      </c>
      <c r="D10" s="86" t="s">
        <v>144</v>
      </c>
      <c r="E10" s="83" t="s">
        <v>105</v>
      </c>
      <c r="F10" s="84" t="s">
        <v>110</v>
      </c>
      <c r="G10" s="84" t="s">
        <v>107</v>
      </c>
      <c r="H10" s="84" t="s">
        <v>108</v>
      </c>
      <c r="I10" s="85" t="s">
        <v>145</v>
      </c>
    </row>
    <row r="11" spans="2:10" ht="29" x14ac:dyDescent="0.35">
      <c r="B11" s="51">
        <v>7</v>
      </c>
      <c r="C11" s="51" t="s">
        <v>84</v>
      </c>
      <c r="D11" s="52" t="s">
        <v>85</v>
      </c>
      <c r="E11" s="53"/>
      <c r="F11" s="54"/>
      <c r="G11" s="55"/>
      <c r="H11" s="56"/>
      <c r="I11" s="57"/>
    </row>
    <row r="12" spans="2:10" ht="137.25" customHeight="1" x14ac:dyDescent="0.35">
      <c r="B12" s="51">
        <v>8</v>
      </c>
      <c r="C12" s="51" t="s">
        <v>86</v>
      </c>
      <c r="D12" s="51" t="s">
        <v>255</v>
      </c>
      <c r="E12" s="53"/>
      <c r="F12" s="54"/>
      <c r="G12" s="55"/>
      <c r="H12" s="56"/>
      <c r="I12" s="57"/>
    </row>
    <row r="13" spans="2:10" ht="102.75" customHeight="1" x14ac:dyDescent="0.35">
      <c r="B13" s="51">
        <v>9</v>
      </c>
      <c r="C13" s="51" t="s">
        <v>87</v>
      </c>
      <c r="D13" s="51" t="s">
        <v>256</v>
      </c>
      <c r="E13" s="53"/>
      <c r="F13" s="54"/>
      <c r="G13" s="55"/>
      <c r="H13" s="56"/>
      <c r="I13" s="57"/>
    </row>
    <row r="14" spans="2:10" ht="43.5" x14ac:dyDescent="0.35">
      <c r="B14" s="51">
        <v>10</v>
      </c>
      <c r="C14" s="51" t="s">
        <v>112</v>
      </c>
      <c r="D14" s="52" t="s">
        <v>113</v>
      </c>
      <c r="E14" s="53"/>
      <c r="F14" s="54"/>
      <c r="G14" s="55"/>
      <c r="H14" s="56"/>
      <c r="I14" s="57"/>
    </row>
    <row r="15" spans="2:10" ht="116" x14ac:dyDescent="0.35">
      <c r="B15" s="51">
        <v>11</v>
      </c>
      <c r="C15" s="51" t="s">
        <v>257</v>
      </c>
      <c r="D15" s="52" t="s">
        <v>258</v>
      </c>
      <c r="E15" s="53"/>
      <c r="F15" s="54"/>
      <c r="G15" s="55"/>
      <c r="H15" s="56"/>
      <c r="I15" s="57"/>
    </row>
    <row r="16" spans="2:10" ht="116" x14ac:dyDescent="0.35">
      <c r="B16" s="51">
        <v>12</v>
      </c>
      <c r="C16" s="51" t="s">
        <v>259</v>
      </c>
      <c r="D16" s="52" t="s">
        <v>260</v>
      </c>
      <c r="E16" s="53"/>
      <c r="F16" s="54"/>
      <c r="G16" s="55"/>
      <c r="H16" s="56"/>
      <c r="I16" s="57"/>
    </row>
    <row r="17" spans="2:9" ht="43.5" x14ac:dyDescent="0.35">
      <c r="B17" s="51">
        <v>13</v>
      </c>
      <c r="C17" s="51" t="s">
        <v>114</v>
      </c>
      <c r="D17" s="52" t="s">
        <v>115</v>
      </c>
      <c r="E17" s="53"/>
      <c r="F17" s="54"/>
      <c r="G17" s="55"/>
      <c r="H17" s="56"/>
      <c r="I17" s="57"/>
    </row>
    <row r="18" spans="2:9" ht="116" x14ac:dyDescent="0.35">
      <c r="B18" s="51" t="s">
        <v>261</v>
      </c>
      <c r="C18" s="51" t="s">
        <v>116</v>
      </c>
      <c r="D18" s="51" t="s">
        <v>262</v>
      </c>
      <c r="E18" s="53"/>
      <c r="F18" s="54"/>
      <c r="G18" s="55"/>
      <c r="H18" s="56"/>
      <c r="I18" s="57"/>
    </row>
    <row r="19" spans="2:9" ht="43.5" x14ac:dyDescent="0.35">
      <c r="B19" s="51" t="s">
        <v>263</v>
      </c>
      <c r="C19" s="51" t="s">
        <v>264</v>
      </c>
      <c r="D19" s="51" t="s">
        <v>265</v>
      </c>
      <c r="E19" s="53"/>
      <c r="F19" s="54"/>
      <c r="G19" s="55"/>
      <c r="H19" s="56"/>
      <c r="I19" s="57"/>
    </row>
    <row r="20" spans="2:9" ht="72.5" x14ac:dyDescent="0.35">
      <c r="B20" s="51">
        <v>15</v>
      </c>
      <c r="C20" s="51" t="s">
        <v>117</v>
      </c>
      <c r="D20" s="52" t="s">
        <v>118</v>
      </c>
      <c r="E20" s="53"/>
      <c r="F20" s="54"/>
      <c r="G20" s="55"/>
      <c r="H20" s="56"/>
      <c r="I20" s="57"/>
    </row>
    <row r="21" spans="2:9" ht="43.5" x14ac:dyDescent="0.35">
      <c r="B21" s="51">
        <v>16</v>
      </c>
      <c r="C21" s="51" t="s">
        <v>119</v>
      </c>
      <c r="D21" s="52" t="s">
        <v>120</v>
      </c>
      <c r="E21" s="53"/>
      <c r="F21" s="54"/>
      <c r="G21" s="55"/>
      <c r="H21" s="56"/>
      <c r="I21" s="57"/>
    </row>
    <row r="22" spans="2:9" ht="188.5" x14ac:dyDescent="0.35">
      <c r="B22" s="51">
        <v>17</v>
      </c>
      <c r="C22" s="51" t="s">
        <v>121</v>
      </c>
      <c r="D22" s="52" t="s">
        <v>122</v>
      </c>
      <c r="E22" s="77"/>
      <c r="F22" s="78"/>
      <c r="G22" s="79"/>
      <c r="H22" s="80"/>
      <c r="I22" s="81"/>
    </row>
    <row r="23" spans="2:9" ht="43.5" x14ac:dyDescent="0.35">
      <c r="B23" s="51">
        <v>18</v>
      </c>
      <c r="C23" s="47" t="s">
        <v>136</v>
      </c>
      <c r="D23" s="47" t="s">
        <v>137</v>
      </c>
      <c r="E23" s="73"/>
      <c r="F23" s="74"/>
      <c r="G23" s="48"/>
      <c r="H23" s="48"/>
      <c r="I23" s="75"/>
    </row>
    <row r="24" spans="2:9" x14ac:dyDescent="0.35">
      <c r="B24" s="51">
        <v>19</v>
      </c>
      <c r="C24" s="490" t="s">
        <v>266</v>
      </c>
      <c r="D24" s="47" t="s">
        <v>267</v>
      </c>
      <c r="E24" s="485"/>
      <c r="F24" s="485"/>
      <c r="G24" s="48"/>
      <c r="H24" s="486"/>
      <c r="I24" s="491"/>
    </row>
    <row r="25" spans="2:9" ht="29" x14ac:dyDescent="0.35">
      <c r="B25" s="51">
        <v>20</v>
      </c>
      <c r="C25" s="490" t="s">
        <v>268</v>
      </c>
      <c r="D25" s="47" t="s">
        <v>269</v>
      </c>
      <c r="E25" s="485"/>
      <c r="F25" s="485"/>
      <c r="G25" s="48"/>
      <c r="H25" s="486"/>
      <c r="I25" s="491"/>
    </row>
    <row r="26" spans="2:9" x14ac:dyDescent="0.35">
      <c r="B26" s="49"/>
      <c r="C26" s="49"/>
      <c r="D26" s="49"/>
      <c r="E26" s="49"/>
      <c r="F26" s="49"/>
    </row>
  </sheetData>
  <mergeCells count="4">
    <mergeCell ref="B1:I1"/>
    <mergeCell ref="B2:I2"/>
    <mergeCell ref="B8:B9"/>
    <mergeCell ref="D8:D9"/>
  </mergeCells>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3"/>
  <sheetViews>
    <sheetView view="pageBreakPreview" topLeftCell="A121" zoomScale="75" zoomScaleNormal="100" zoomScaleSheetLayoutView="75" workbookViewId="0">
      <selection activeCell="B142" sqref="B142:D142"/>
    </sheetView>
  </sheetViews>
  <sheetFormatPr baseColWidth="10" defaultRowHeight="13" x14ac:dyDescent="0.3"/>
  <cols>
    <col min="1" max="1" width="57.81640625" style="127" customWidth="1"/>
    <col min="2" max="2" width="27.81640625" style="127" customWidth="1"/>
    <col min="3" max="3" width="30.54296875" style="127" customWidth="1"/>
    <col min="4" max="7" width="26.54296875" style="127" customWidth="1"/>
    <col min="8" max="256" width="11.453125" style="127"/>
    <col min="257" max="257" width="57.81640625" style="127" customWidth="1"/>
    <col min="258" max="258" width="27.81640625" style="127" customWidth="1"/>
    <col min="259" max="259" width="30.54296875" style="127" customWidth="1"/>
    <col min="260" max="260" width="29.453125" style="127" customWidth="1"/>
    <col min="261" max="263" width="29.54296875" style="127" customWidth="1"/>
    <col min="264" max="512" width="11.453125" style="127"/>
    <col min="513" max="513" width="57.81640625" style="127" customWidth="1"/>
    <col min="514" max="514" width="27.81640625" style="127" customWidth="1"/>
    <col min="515" max="515" width="30.54296875" style="127" customWidth="1"/>
    <col min="516" max="516" width="29.453125" style="127" customWidth="1"/>
    <col min="517" max="519" width="29.54296875" style="127" customWidth="1"/>
    <col min="520" max="768" width="11.453125" style="127"/>
    <col min="769" max="769" width="57.81640625" style="127" customWidth="1"/>
    <col min="770" max="770" width="27.81640625" style="127" customWidth="1"/>
    <col min="771" max="771" width="30.54296875" style="127" customWidth="1"/>
    <col min="772" max="772" width="29.453125" style="127" customWidth="1"/>
    <col min="773" max="775" width="29.54296875" style="127" customWidth="1"/>
    <col min="776" max="1024" width="11.453125" style="127"/>
    <col min="1025" max="1025" width="57.81640625" style="127" customWidth="1"/>
    <col min="1026" max="1026" width="27.81640625" style="127" customWidth="1"/>
    <col min="1027" max="1027" width="30.54296875" style="127" customWidth="1"/>
    <col min="1028" max="1028" width="29.453125" style="127" customWidth="1"/>
    <col min="1029" max="1031" width="29.54296875" style="127" customWidth="1"/>
    <col min="1032" max="1280" width="11.453125" style="127"/>
    <col min="1281" max="1281" width="57.81640625" style="127" customWidth="1"/>
    <col min="1282" max="1282" width="27.81640625" style="127" customWidth="1"/>
    <col min="1283" max="1283" width="30.54296875" style="127" customWidth="1"/>
    <col min="1284" max="1284" width="29.453125" style="127" customWidth="1"/>
    <col min="1285" max="1287" width="29.54296875" style="127" customWidth="1"/>
    <col min="1288" max="1536" width="11.453125" style="127"/>
    <col min="1537" max="1537" width="57.81640625" style="127" customWidth="1"/>
    <col min="1538" max="1538" width="27.81640625" style="127" customWidth="1"/>
    <col min="1539" max="1539" width="30.54296875" style="127" customWidth="1"/>
    <col min="1540" max="1540" width="29.453125" style="127" customWidth="1"/>
    <col min="1541" max="1543" width="29.54296875" style="127" customWidth="1"/>
    <col min="1544" max="1792" width="11.453125" style="127"/>
    <col min="1793" max="1793" width="57.81640625" style="127" customWidth="1"/>
    <col min="1794" max="1794" width="27.81640625" style="127" customWidth="1"/>
    <col min="1795" max="1795" width="30.54296875" style="127" customWidth="1"/>
    <col min="1796" max="1796" width="29.453125" style="127" customWidth="1"/>
    <col min="1797" max="1799" width="29.54296875" style="127" customWidth="1"/>
    <col min="1800" max="2048" width="11.453125" style="127"/>
    <col min="2049" max="2049" width="57.81640625" style="127" customWidth="1"/>
    <col min="2050" max="2050" width="27.81640625" style="127" customWidth="1"/>
    <col min="2051" max="2051" width="30.54296875" style="127" customWidth="1"/>
    <col min="2052" max="2052" width="29.453125" style="127" customWidth="1"/>
    <col min="2053" max="2055" width="29.54296875" style="127" customWidth="1"/>
    <col min="2056" max="2304" width="11.453125" style="127"/>
    <col min="2305" max="2305" width="57.81640625" style="127" customWidth="1"/>
    <col min="2306" max="2306" width="27.81640625" style="127" customWidth="1"/>
    <col min="2307" max="2307" width="30.54296875" style="127" customWidth="1"/>
    <col min="2308" max="2308" width="29.453125" style="127" customWidth="1"/>
    <col min="2309" max="2311" width="29.54296875" style="127" customWidth="1"/>
    <col min="2312" max="2560" width="11.453125" style="127"/>
    <col min="2561" max="2561" width="57.81640625" style="127" customWidth="1"/>
    <col min="2562" max="2562" width="27.81640625" style="127" customWidth="1"/>
    <col min="2563" max="2563" width="30.54296875" style="127" customWidth="1"/>
    <col min="2564" max="2564" width="29.453125" style="127" customWidth="1"/>
    <col min="2565" max="2567" width="29.54296875" style="127" customWidth="1"/>
    <col min="2568" max="2816" width="11.453125" style="127"/>
    <col min="2817" max="2817" width="57.81640625" style="127" customWidth="1"/>
    <col min="2818" max="2818" width="27.81640625" style="127" customWidth="1"/>
    <col min="2819" max="2819" width="30.54296875" style="127" customWidth="1"/>
    <col min="2820" max="2820" width="29.453125" style="127" customWidth="1"/>
    <col min="2821" max="2823" width="29.54296875" style="127" customWidth="1"/>
    <col min="2824" max="3072" width="11.453125" style="127"/>
    <col min="3073" max="3073" width="57.81640625" style="127" customWidth="1"/>
    <col min="3074" max="3074" width="27.81640625" style="127" customWidth="1"/>
    <col min="3075" max="3075" width="30.54296875" style="127" customWidth="1"/>
    <col min="3076" max="3076" width="29.453125" style="127" customWidth="1"/>
    <col min="3077" max="3079" width="29.54296875" style="127" customWidth="1"/>
    <col min="3080" max="3328" width="11.453125" style="127"/>
    <col min="3329" max="3329" width="57.81640625" style="127" customWidth="1"/>
    <col min="3330" max="3330" width="27.81640625" style="127" customWidth="1"/>
    <col min="3331" max="3331" width="30.54296875" style="127" customWidth="1"/>
    <col min="3332" max="3332" width="29.453125" style="127" customWidth="1"/>
    <col min="3333" max="3335" width="29.54296875" style="127" customWidth="1"/>
    <col min="3336" max="3584" width="11.453125" style="127"/>
    <col min="3585" max="3585" width="57.81640625" style="127" customWidth="1"/>
    <col min="3586" max="3586" width="27.81640625" style="127" customWidth="1"/>
    <col min="3587" max="3587" width="30.54296875" style="127" customWidth="1"/>
    <col min="3588" max="3588" width="29.453125" style="127" customWidth="1"/>
    <col min="3589" max="3591" width="29.54296875" style="127" customWidth="1"/>
    <col min="3592" max="3840" width="11.453125" style="127"/>
    <col min="3841" max="3841" width="57.81640625" style="127" customWidth="1"/>
    <col min="3842" max="3842" width="27.81640625" style="127" customWidth="1"/>
    <col min="3843" max="3843" width="30.54296875" style="127" customWidth="1"/>
    <col min="3844" max="3844" width="29.453125" style="127" customWidth="1"/>
    <col min="3845" max="3847" width="29.54296875" style="127" customWidth="1"/>
    <col min="3848" max="4096" width="11.453125" style="127"/>
    <col min="4097" max="4097" width="57.81640625" style="127" customWidth="1"/>
    <col min="4098" max="4098" width="27.81640625" style="127" customWidth="1"/>
    <col min="4099" max="4099" width="30.54296875" style="127" customWidth="1"/>
    <col min="4100" max="4100" width="29.453125" style="127" customWidth="1"/>
    <col min="4101" max="4103" width="29.54296875" style="127" customWidth="1"/>
    <col min="4104" max="4352" width="11.453125" style="127"/>
    <col min="4353" max="4353" width="57.81640625" style="127" customWidth="1"/>
    <col min="4354" max="4354" width="27.81640625" style="127" customWidth="1"/>
    <col min="4355" max="4355" width="30.54296875" style="127" customWidth="1"/>
    <col min="4356" max="4356" width="29.453125" style="127" customWidth="1"/>
    <col min="4357" max="4359" width="29.54296875" style="127" customWidth="1"/>
    <col min="4360" max="4608" width="11.453125" style="127"/>
    <col min="4609" max="4609" width="57.81640625" style="127" customWidth="1"/>
    <col min="4610" max="4610" width="27.81640625" style="127" customWidth="1"/>
    <col min="4611" max="4611" width="30.54296875" style="127" customWidth="1"/>
    <col min="4612" max="4612" width="29.453125" style="127" customWidth="1"/>
    <col min="4613" max="4615" width="29.54296875" style="127" customWidth="1"/>
    <col min="4616" max="4864" width="11.453125" style="127"/>
    <col min="4865" max="4865" width="57.81640625" style="127" customWidth="1"/>
    <col min="4866" max="4866" width="27.81640625" style="127" customWidth="1"/>
    <col min="4867" max="4867" width="30.54296875" style="127" customWidth="1"/>
    <col min="4868" max="4868" width="29.453125" style="127" customWidth="1"/>
    <col min="4869" max="4871" width="29.54296875" style="127" customWidth="1"/>
    <col min="4872" max="5120" width="11.453125" style="127"/>
    <col min="5121" max="5121" width="57.81640625" style="127" customWidth="1"/>
    <col min="5122" max="5122" width="27.81640625" style="127" customWidth="1"/>
    <col min="5123" max="5123" width="30.54296875" style="127" customWidth="1"/>
    <col min="5124" max="5124" width="29.453125" style="127" customWidth="1"/>
    <col min="5125" max="5127" width="29.54296875" style="127" customWidth="1"/>
    <col min="5128" max="5376" width="11.453125" style="127"/>
    <col min="5377" max="5377" width="57.81640625" style="127" customWidth="1"/>
    <col min="5378" max="5378" width="27.81640625" style="127" customWidth="1"/>
    <col min="5379" max="5379" width="30.54296875" style="127" customWidth="1"/>
    <col min="5380" max="5380" width="29.453125" style="127" customWidth="1"/>
    <col min="5381" max="5383" width="29.54296875" style="127" customWidth="1"/>
    <col min="5384" max="5632" width="11.453125" style="127"/>
    <col min="5633" max="5633" width="57.81640625" style="127" customWidth="1"/>
    <col min="5634" max="5634" width="27.81640625" style="127" customWidth="1"/>
    <col min="5635" max="5635" width="30.54296875" style="127" customWidth="1"/>
    <col min="5636" max="5636" width="29.453125" style="127" customWidth="1"/>
    <col min="5637" max="5639" width="29.54296875" style="127" customWidth="1"/>
    <col min="5640" max="5888" width="11.453125" style="127"/>
    <col min="5889" max="5889" width="57.81640625" style="127" customWidth="1"/>
    <col min="5890" max="5890" width="27.81640625" style="127" customWidth="1"/>
    <col min="5891" max="5891" width="30.54296875" style="127" customWidth="1"/>
    <col min="5892" max="5892" width="29.453125" style="127" customWidth="1"/>
    <col min="5893" max="5895" width="29.54296875" style="127" customWidth="1"/>
    <col min="5896" max="6144" width="11.453125" style="127"/>
    <col min="6145" max="6145" width="57.81640625" style="127" customWidth="1"/>
    <col min="6146" max="6146" width="27.81640625" style="127" customWidth="1"/>
    <col min="6147" max="6147" width="30.54296875" style="127" customWidth="1"/>
    <col min="6148" max="6148" width="29.453125" style="127" customWidth="1"/>
    <col min="6149" max="6151" width="29.54296875" style="127" customWidth="1"/>
    <col min="6152" max="6400" width="11.453125" style="127"/>
    <col min="6401" max="6401" width="57.81640625" style="127" customWidth="1"/>
    <col min="6402" max="6402" width="27.81640625" style="127" customWidth="1"/>
    <col min="6403" max="6403" width="30.54296875" style="127" customWidth="1"/>
    <col min="6404" max="6404" width="29.453125" style="127" customWidth="1"/>
    <col min="6405" max="6407" width="29.54296875" style="127" customWidth="1"/>
    <col min="6408" max="6656" width="11.453125" style="127"/>
    <col min="6657" max="6657" width="57.81640625" style="127" customWidth="1"/>
    <col min="6658" max="6658" width="27.81640625" style="127" customWidth="1"/>
    <col min="6659" max="6659" width="30.54296875" style="127" customWidth="1"/>
    <col min="6660" max="6660" width="29.453125" style="127" customWidth="1"/>
    <col min="6661" max="6663" width="29.54296875" style="127" customWidth="1"/>
    <col min="6664" max="6912" width="11.453125" style="127"/>
    <col min="6913" max="6913" width="57.81640625" style="127" customWidth="1"/>
    <col min="6914" max="6914" width="27.81640625" style="127" customWidth="1"/>
    <col min="6915" max="6915" width="30.54296875" style="127" customWidth="1"/>
    <col min="6916" max="6916" width="29.453125" style="127" customWidth="1"/>
    <col min="6917" max="6919" width="29.54296875" style="127" customWidth="1"/>
    <col min="6920" max="7168" width="11.453125" style="127"/>
    <col min="7169" max="7169" width="57.81640625" style="127" customWidth="1"/>
    <col min="7170" max="7170" width="27.81640625" style="127" customWidth="1"/>
    <col min="7171" max="7171" width="30.54296875" style="127" customWidth="1"/>
    <col min="7172" max="7172" width="29.453125" style="127" customWidth="1"/>
    <col min="7173" max="7175" width="29.54296875" style="127" customWidth="1"/>
    <col min="7176" max="7424" width="11.453125" style="127"/>
    <col min="7425" max="7425" width="57.81640625" style="127" customWidth="1"/>
    <col min="7426" max="7426" width="27.81640625" style="127" customWidth="1"/>
    <col min="7427" max="7427" width="30.54296875" style="127" customWidth="1"/>
    <col min="7428" max="7428" width="29.453125" style="127" customWidth="1"/>
    <col min="7429" max="7431" width="29.54296875" style="127" customWidth="1"/>
    <col min="7432" max="7680" width="11.453125" style="127"/>
    <col min="7681" max="7681" width="57.81640625" style="127" customWidth="1"/>
    <col min="7682" max="7682" width="27.81640625" style="127" customWidth="1"/>
    <col min="7683" max="7683" width="30.54296875" style="127" customWidth="1"/>
    <col min="7684" max="7684" width="29.453125" style="127" customWidth="1"/>
    <col min="7685" max="7687" width="29.54296875" style="127" customWidth="1"/>
    <col min="7688" max="7936" width="11.453125" style="127"/>
    <col min="7937" max="7937" width="57.81640625" style="127" customWidth="1"/>
    <col min="7938" max="7938" width="27.81640625" style="127" customWidth="1"/>
    <col min="7939" max="7939" width="30.54296875" style="127" customWidth="1"/>
    <col min="7940" max="7940" width="29.453125" style="127" customWidth="1"/>
    <col min="7941" max="7943" width="29.54296875" style="127" customWidth="1"/>
    <col min="7944" max="8192" width="11.453125" style="127"/>
    <col min="8193" max="8193" width="57.81640625" style="127" customWidth="1"/>
    <col min="8194" max="8194" width="27.81640625" style="127" customWidth="1"/>
    <col min="8195" max="8195" width="30.54296875" style="127" customWidth="1"/>
    <col min="8196" max="8196" width="29.453125" style="127" customWidth="1"/>
    <col min="8197" max="8199" width="29.54296875" style="127" customWidth="1"/>
    <col min="8200" max="8448" width="11.453125" style="127"/>
    <col min="8449" max="8449" width="57.81640625" style="127" customWidth="1"/>
    <col min="8450" max="8450" width="27.81640625" style="127" customWidth="1"/>
    <col min="8451" max="8451" width="30.54296875" style="127" customWidth="1"/>
    <col min="8452" max="8452" width="29.453125" style="127" customWidth="1"/>
    <col min="8453" max="8455" width="29.54296875" style="127" customWidth="1"/>
    <col min="8456" max="8704" width="11.453125" style="127"/>
    <col min="8705" max="8705" width="57.81640625" style="127" customWidth="1"/>
    <col min="8706" max="8706" width="27.81640625" style="127" customWidth="1"/>
    <col min="8707" max="8707" width="30.54296875" style="127" customWidth="1"/>
    <col min="8708" max="8708" width="29.453125" style="127" customWidth="1"/>
    <col min="8709" max="8711" width="29.54296875" style="127" customWidth="1"/>
    <col min="8712" max="8960" width="11.453125" style="127"/>
    <col min="8961" max="8961" width="57.81640625" style="127" customWidth="1"/>
    <col min="8962" max="8962" width="27.81640625" style="127" customWidth="1"/>
    <col min="8963" max="8963" width="30.54296875" style="127" customWidth="1"/>
    <col min="8964" max="8964" width="29.453125" style="127" customWidth="1"/>
    <col min="8965" max="8967" width="29.54296875" style="127" customWidth="1"/>
    <col min="8968" max="9216" width="11.453125" style="127"/>
    <col min="9217" max="9217" width="57.81640625" style="127" customWidth="1"/>
    <col min="9218" max="9218" width="27.81640625" style="127" customWidth="1"/>
    <col min="9219" max="9219" width="30.54296875" style="127" customWidth="1"/>
    <col min="9220" max="9220" width="29.453125" style="127" customWidth="1"/>
    <col min="9221" max="9223" width="29.54296875" style="127" customWidth="1"/>
    <col min="9224" max="9472" width="11.453125" style="127"/>
    <col min="9473" max="9473" width="57.81640625" style="127" customWidth="1"/>
    <col min="9474" max="9474" width="27.81640625" style="127" customWidth="1"/>
    <col min="9475" max="9475" width="30.54296875" style="127" customWidth="1"/>
    <col min="9476" max="9476" width="29.453125" style="127" customWidth="1"/>
    <col min="9477" max="9479" width="29.54296875" style="127" customWidth="1"/>
    <col min="9480" max="9728" width="11.453125" style="127"/>
    <col min="9729" max="9729" width="57.81640625" style="127" customWidth="1"/>
    <col min="9730" max="9730" width="27.81640625" style="127" customWidth="1"/>
    <col min="9731" max="9731" width="30.54296875" style="127" customWidth="1"/>
    <col min="9732" max="9732" width="29.453125" style="127" customWidth="1"/>
    <col min="9733" max="9735" width="29.54296875" style="127" customWidth="1"/>
    <col min="9736" max="9984" width="11.453125" style="127"/>
    <col min="9985" max="9985" width="57.81640625" style="127" customWidth="1"/>
    <col min="9986" max="9986" width="27.81640625" style="127" customWidth="1"/>
    <col min="9987" max="9987" width="30.54296875" style="127" customWidth="1"/>
    <col min="9988" max="9988" width="29.453125" style="127" customWidth="1"/>
    <col min="9989" max="9991" width="29.54296875" style="127" customWidth="1"/>
    <col min="9992" max="10240" width="11.453125" style="127"/>
    <col min="10241" max="10241" width="57.81640625" style="127" customWidth="1"/>
    <col min="10242" max="10242" width="27.81640625" style="127" customWidth="1"/>
    <col min="10243" max="10243" width="30.54296875" style="127" customWidth="1"/>
    <col min="10244" max="10244" width="29.453125" style="127" customWidth="1"/>
    <col min="10245" max="10247" width="29.54296875" style="127" customWidth="1"/>
    <col min="10248" max="10496" width="11.453125" style="127"/>
    <col min="10497" max="10497" width="57.81640625" style="127" customWidth="1"/>
    <col min="10498" max="10498" width="27.81640625" style="127" customWidth="1"/>
    <col min="10499" max="10499" width="30.54296875" style="127" customWidth="1"/>
    <col min="10500" max="10500" width="29.453125" style="127" customWidth="1"/>
    <col min="10501" max="10503" width="29.54296875" style="127" customWidth="1"/>
    <col min="10504" max="10752" width="11.453125" style="127"/>
    <col min="10753" max="10753" width="57.81640625" style="127" customWidth="1"/>
    <col min="10754" max="10754" width="27.81640625" style="127" customWidth="1"/>
    <col min="10755" max="10755" width="30.54296875" style="127" customWidth="1"/>
    <col min="10756" max="10756" width="29.453125" style="127" customWidth="1"/>
    <col min="10757" max="10759" width="29.54296875" style="127" customWidth="1"/>
    <col min="10760" max="11008" width="11.453125" style="127"/>
    <col min="11009" max="11009" width="57.81640625" style="127" customWidth="1"/>
    <col min="11010" max="11010" width="27.81640625" style="127" customWidth="1"/>
    <col min="11011" max="11011" width="30.54296875" style="127" customWidth="1"/>
    <col min="11012" max="11012" width="29.453125" style="127" customWidth="1"/>
    <col min="11013" max="11015" width="29.54296875" style="127" customWidth="1"/>
    <col min="11016" max="11264" width="11.453125" style="127"/>
    <col min="11265" max="11265" width="57.81640625" style="127" customWidth="1"/>
    <col min="11266" max="11266" width="27.81640625" style="127" customWidth="1"/>
    <col min="11267" max="11267" width="30.54296875" style="127" customWidth="1"/>
    <col min="11268" max="11268" width="29.453125" style="127" customWidth="1"/>
    <col min="11269" max="11271" width="29.54296875" style="127" customWidth="1"/>
    <col min="11272" max="11520" width="11.453125" style="127"/>
    <col min="11521" max="11521" width="57.81640625" style="127" customWidth="1"/>
    <col min="11522" max="11522" width="27.81640625" style="127" customWidth="1"/>
    <col min="11523" max="11523" width="30.54296875" style="127" customWidth="1"/>
    <col min="11524" max="11524" width="29.453125" style="127" customWidth="1"/>
    <col min="11525" max="11527" width="29.54296875" style="127" customWidth="1"/>
    <col min="11528" max="11776" width="11.453125" style="127"/>
    <col min="11777" max="11777" width="57.81640625" style="127" customWidth="1"/>
    <col min="11778" max="11778" width="27.81640625" style="127" customWidth="1"/>
    <col min="11779" max="11779" width="30.54296875" style="127" customWidth="1"/>
    <col min="11780" max="11780" width="29.453125" style="127" customWidth="1"/>
    <col min="11781" max="11783" width="29.54296875" style="127" customWidth="1"/>
    <col min="11784" max="12032" width="11.453125" style="127"/>
    <col min="12033" max="12033" width="57.81640625" style="127" customWidth="1"/>
    <col min="12034" max="12034" width="27.81640625" style="127" customWidth="1"/>
    <col min="12035" max="12035" width="30.54296875" style="127" customWidth="1"/>
    <col min="12036" max="12036" width="29.453125" style="127" customWidth="1"/>
    <col min="12037" max="12039" width="29.54296875" style="127" customWidth="1"/>
    <col min="12040" max="12288" width="11.453125" style="127"/>
    <col min="12289" max="12289" width="57.81640625" style="127" customWidth="1"/>
    <col min="12290" max="12290" width="27.81640625" style="127" customWidth="1"/>
    <col min="12291" max="12291" width="30.54296875" style="127" customWidth="1"/>
    <col min="12292" max="12292" width="29.453125" style="127" customWidth="1"/>
    <col min="12293" max="12295" width="29.54296875" style="127" customWidth="1"/>
    <col min="12296" max="12544" width="11.453125" style="127"/>
    <col min="12545" max="12545" width="57.81640625" style="127" customWidth="1"/>
    <col min="12546" max="12546" width="27.81640625" style="127" customWidth="1"/>
    <col min="12547" max="12547" width="30.54296875" style="127" customWidth="1"/>
    <col min="12548" max="12548" width="29.453125" style="127" customWidth="1"/>
    <col min="12549" max="12551" width="29.54296875" style="127" customWidth="1"/>
    <col min="12552" max="12800" width="11.453125" style="127"/>
    <col min="12801" max="12801" width="57.81640625" style="127" customWidth="1"/>
    <col min="12802" max="12802" width="27.81640625" style="127" customWidth="1"/>
    <col min="12803" max="12803" width="30.54296875" style="127" customWidth="1"/>
    <col min="12804" max="12804" width="29.453125" style="127" customWidth="1"/>
    <col min="12805" max="12807" width="29.54296875" style="127" customWidth="1"/>
    <col min="12808" max="13056" width="11.453125" style="127"/>
    <col min="13057" max="13057" width="57.81640625" style="127" customWidth="1"/>
    <col min="13058" max="13058" width="27.81640625" style="127" customWidth="1"/>
    <col min="13059" max="13059" width="30.54296875" style="127" customWidth="1"/>
    <col min="13060" max="13060" width="29.453125" style="127" customWidth="1"/>
    <col min="13061" max="13063" width="29.54296875" style="127" customWidth="1"/>
    <col min="13064" max="13312" width="11.453125" style="127"/>
    <col min="13313" max="13313" width="57.81640625" style="127" customWidth="1"/>
    <col min="13314" max="13314" width="27.81640625" style="127" customWidth="1"/>
    <col min="13315" max="13315" width="30.54296875" style="127" customWidth="1"/>
    <col min="13316" max="13316" width="29.453125" style="127" customWidth="1"/>
    <col min="13317" max="13319" width="29.54296875" style="127" customWidth="1"/>
    <col min="13320" max="13568" width="11.453125" style="127"/>
    <col min="13569" max="13569" width="57.81640625" style="127" customWidth="1"/>
    <col min="13570" max="13570" width="27.81640625" style="127" customWidth="1"/>
    <col min="13571" max="13571" width="30.54296875" style="127" customWidth="1"/>
    <col min="13572" max="13572" width="29.453125" style="127" customWidth="1"/>
    <col min="13573" max="13575" width="29.54296875" style="127" customWidth="1"/>
    <col min="13576" max="13824" width="11.453125" style="127"/>
    <col min="13825" max="13825" width="57.81640625" style="127" customWidth="1"/>
    <col min="13826" max="13826" width="27.81640625" style="127" customWidth="1"/>
    <col min="13827" max="13827" width="30.54296875" style="127" customWidth="1"/>
    <col min="13828" max="13828" width="29.453125" style="127" customWidth="1"/>
    <col min="13829" max="13831" width="29.54296875" style="127" customWidth="1"/>
    <col min="13832" max="14080" width="11.453125" style="127"/>
    <col min="14081" max="14081" width="57.81640625" style="127" customWidth="1"/>
    <col min="14082" max="14082" width="27.81640625" style="127" customWidth="1"/>
    <col min="14083" max="14083" width="30.54296875" style="127" customWidth="1"/>
    <col min="14084" max="14084" width="29.453125" style="127" customWidth="1"/>
    <col min="14085" max="14087" width="29.54296875" style="127" customWidth="1"/>
    <col min="14088" max="14336" width="11.453125" style="127"/>
    <col min="14337" max="14337" width="57.81640625" style="127" customWidth="1"/>
    <col min="14338" max="14338" width="27.81640625" style="127" customWidth="1"/>
    <col min="14339" max="14339" width="30.54296875" style="127" customWidth="1"/>
    <col min="14340" max="14340" width="29.453125" style="127" customWidth="1"/>
    <col min="14341" max="14343" width="29.54296875" style="127" customWidth="1"/>
    <col min="14344" max="14592" width="11.453125" style="127"/>
    <col min="14593" max="14593" width="57.81640625" style="127" customWidth="1"/>
    <col min="14594" max="14594" width="27.81640625" style="127" customWidth="1"/>
    <col min="14595" max="14595" width="30.54296875" style="127" customWidth="1"/>
    <col min="14596" max="14596" width="29.453125" style="127" customWidth="1"/>
    <col min="14597" max="14599" width="29.54296875" style="127" customWidth="1"/>
    <col min="14600" max="14848" width="11.453125" style="127"/>
    <col min="14849" max="14849" width="57.81640625" style="127" customWidth="1"/>
    <col min="14850" max="14850" width="27.81640625" style="127" customWidth="1"/>
    <col min="14851" max="14851" width="30.54296875" style="127" customWidth="1"/>
    <col min="14852" max="14852" width="29.453125" style="127" customWidth="1"/>
    <col min="14853" max="14855" width="29.54296875" style="127" customWidth="1"/>
    <col min="14856" max="15104" width="11.453125" style="127"/>
    <col min="15105" max="15105" width="57.81640625" style="127" customWidth="1"/>
    <col min="15106" max="15106" width="27.81640625" style="127" customWidth="1"/>
    <col min="15107" max="15107" width="30.54296875" style="127" customWidth="1"/>
    <col min="15108" max="15108" width="29.453125" style="127" customWidth="1"/>
    <col min="15109" max="15111" width="29.54296875" style="127" customWidth="1"/>
    <col min="15112" max="15360" width="11.453125" style="127"/>
    <col min="15361" max="15361" width="57.81640625" style="127" customWidth="1"/>
    <col min="15362" max="15362" width="27.81640625" style="127" customWidth="1"/>
    <col min="15363" max="15363" width="30.54296875" style="127" customWidth="1"/>
    <col min="15364" max="15364" width="29.453125" style="127" customWidth="1"/>
    <col min="15365" max="15367" width="29.54296875" style="127" customWidth="1"/>
    <col min="15368" max="15616" width="11.453125" style="127"/>
    <col min="15617" max="15617" width="57.81640625" style="127" customWidth="1"/>
    <col min="15618" max="15618" width="27.81640625" style="127" customWidth="1"/>
    <col min="15619" max="15619" width="30.54296875" style="127" customWidth="1"/>
    <col min="15620" max="15620" width="29.453125" style="127" customWidth="1"/>
    <col min="15621" max="15623" width="29.54296875" style="127" customWidth="1"/>
    <col min="15624" max="15872" width="11.453125" style="127"/>
    <col min="15873" max="15873" width="57.81640625" style="127" customWidth="1"/>
    <col min="15874" max="15874" width="27.81640625" style="127" customWidth="1"/>
    <col min="15875" max="15875" width="30.54296875" style="127" customWidth="1"/>
    <col min="15876" max="15876" width="29.453125" style="127" customWidth="1"/>
    <col min="15877" max="15879" width="29.54296875" style="127" customWidth="1"/>
    <col min="15880" max="16128" width="11.453125" style="127"/>
    <col min="16129" max="16129" width="57.81640625" style="127" customWidth="1"/>
    <col min="16130" max="16130" width="27.81640625" style="127" customWidth="1"/>
    <col min="16131" max="16131" width="30.54296875" style="127" customWidth="1"/>
    <col min="16132" max="16132" width="29.453125" style="127" customWidth="1"/>
    <col min="16133" max="16135" width="29.54296875" style="127" customWidth="1"/>
    <col min="16136" max="16384" width="11.453125" style="127"/>
  </cols>
  <sheetData>
    <row r="1" spans="1:11" ht="102.75" customHeight="1" thickBot="1" x14ac:dyDescent="0.35"/>
    <row r="2" spans="1:11" ht="73.5" customHeight="1" x14ac:dyDescent="0.35">
      <c r="A2" s="401" t="s">
        <v>243</v>
      </c>
      <c r="B2" s="402"/>
      <c r="C2" s="402"/>
      <c r="D2" s="403"/>
      <c r="E2" s="128"/>
      <c r="F2" s="128"/>
      <c r="G2" s="128"/>
      <c r="H2" s="129"/>
      <c r="I2" s="129"/>
      <c r="J2" s="129"/>
      <c r="K2" s="129"/>
    </row>
    <row r="3" spans="1:11" ht="51.75" customHeight="1" x14ac:dyDescent="0.3">
      <c r="A3" s="130" t="s">
        <v>146</v>
      </c>
      <c r="B3" s="404"/>
      <c r="C3" s="405"/>
      <c r="D3" s="406"/>
      <c r="E3" s="407"/>
      <c r="F3" s="408"/>
      <c r="G3" s="131"/>
    </row>
    <row r="4" spans="1:11" ht="24" customHeight="1" x14ac:dyDescent="0.3">
      <c r="A4" s="130" t="s">
        <v>147</v>
      </c>
      <c r="B4" s="409"/>
      <c r="C4" s="410"/>
      <c r="D4" s="411"/>
      <c r="E4" s="407"/>
      <c r="F4" s="408"/>
      <c r="G4" s="132"/>
      <c r="H4" s="127" t="s">
        <v>148</v>
      </c>
    </row>
    <row r="5" spans="1:11" ht="24" customHeight="1" x14ac:dyDescent="0.3">
      <c r="A5" s="133" t="s">
        <v>149</v>
      </c>
      <c r="B5" s="427"/>
      <c r="C5" s="428"/>
      <c r="D5" s="429"/>
      <c r="E5" s="132"/>
      <c r="F5" s="132"/>
      <c r="G5" s="132"/>
    </row>
    <row r="6" spans="1:11" ht="29.5" thickBot="1" x14ac:dyDescent="0.4">
      <c r="A6" s="134" t="s">
        <v>150</v>
      </c>
      <c r="B6" s="412"/>
      <c r="C6" s="413"/>
      <c r="D6" s="414"/>
      <c r="E6" s="135"/>
      <c r="F6" s="135"/>
      <c r="G6" s="135"/>
    </row>
    <row r="7" spans="1:11" ht="13.5" thickBot="1" x14ac:dyDescent="0.35"/>
    <row r="8" spans="1:11" s="140" customFormat="1" ht="25.5" customHeight="1" thickBot="1" x14ac:dyDescent="0.4">
      <c r="A8" s="136" t="s">
        <v>151</v>
      </c>
      <c r="B8" s="137"/>
      <c r="C8" s="137"/>
      <c r="D8" s="137"/>
      <c r="E8" s="138"/>
      <c r="F8" s="138"/>
      <c r="G8" s="139"/>
    </row>
    <row r="9" spans="1:11" ht="114" customHeight="1" thickBot="1" x14ac:dyDescent="0.35">
      <c r="A9" s="141"/>
      <c r="B9" s="252" t="s">
        <v>214</v>
      </c>
      <c r="C9" s="252" t="s">
        <v>215</v>
      </c>
      <c r="D9" s="253" t="s">
        <v>216</v>
      </c>
      <c r="E9" s="253" t="s">
        <v>217</v>
      </c>
      <c r="F9" s="253" t="s">
        <v>218</v>
      </c>
      <c r="G9" s="333" t="s">
        <v>152</v>
      </c>
    </row>
    <row r="10" spans="1:11" ht="39" customHeight="1" thickBot="1" x14ac:dyDescent="0.35">
      <c r="A10" s="254" t="s">
        <v>219</v>
      </c>
      <c r="B10" s="142"/>
      <c r="C10" s="142"/>
      <c r="D10" s="142"/>
      <c r="E10" s="142"/>
      <c r="F10" s="142"/>
      <c r="G10" s="143"/>
    </row>
    <row r="11" spans="1:11" ht="29" x14ac:dyDescent="0.35">
      <c r="A11" s="144" t="s">
        <v>153</v>
      </c>
      <c r="B11" s="145"/>
      <c r="C11" s="145"/>
      <c r="D11" s="146"/>
      <c r="E11" s="146"/>
      <c r="F11" s="146"/>
      <c r="G11" s="146"/>
    </row>
    <row r="12" spans="1:11" ht="14.5" x14ac:dyDescent="0.35">
      <c r="A12" s="147" t="s">
        <v>154</v>
      </c>
      <c r="B12" s="148">
        <f>C12</f>
        <v>0</v>
      </c>
      <c r="C12" s="148"/>
      <c r="D12" s="149"/>
      <c r="E12" s="149"/>
      <c r="F12" s="149"/>
      <c r="G12" s="149"/>
    </row>
    <row r="13" spans="1:11" ht="14.5" x14ac:dyDescent="0.35">
      <c r="A13" s="147" t="s">
        <v>154</v>
      </c>
      <c r="B13" s="148">
        <f t="shared" ref="B13:B14" si="0">C13</f>
        <v>0</v>
      </c>
      <c r="C13" s="148"/>
      <c r="D13" s="150"/>
      <c r="E13" s="150"/>
      <c r="F13" s="150"/>
      <c r="G13" s="150"/>
    </row>
    <row r="14" spans="1:11" ht="14.5" x14ac:dyDescent="0.35">
      <c r="A14" s="147" t="s">
        <v>154</v>
      </c>
      <c r="B14" s="148">
        <f t="shared" si="0"/>
        <v>0</v>
      </c>
      <c r="C14" s="148"/>
      <c r="D14" s="150"/>
      <c r="E14" s="150"/>
      <c r="F14" s="150"/>
      <c r="G14" s="150"/>
    </row>
    <row r="15" spans="1:11" ht="29" x14ac:dyDescent="0.35">
      <c r="A15" s="151" t="s">
        <v>155</v>
      </c>
      <c r="B15" s="152">
        <f>SUM(B12:B14)</f>
        <v>0</v>
      </c>
      <c r="C15" s="152">
        <f>SUM(C12:C14)</f>
        <v>0</v>
      </c>
      <c r="D15" s="153" t="s">
        <v>156</v>
      </c>
      <c r="E15" s="153" t="s">
        <v>156</v>
      </c>
      <c r="F15" s="153" t="s">
        <v>156</v>
      </c>
      <c r="G15" s="153" t="s">
        <v>156</v>
      </c>
    </row>
    <row r="16" spans="1:11" ht="14.5" x14ac:dyDescent="0.35">
      <c r="A16" s="154"/>
      <c r="B16" s="155"/>
      <c r="C16" s="155"/>
      <c r="D16" s="156"/>
      <c r="E16" s="156"/>
      <c r="F16" s="156"/>
      <c r="G16" s="156"/>
    </row>
    <row r="17" spans="1:7" ht="14.5" x14ac:dyDescent="0.35">
      <c r="A17" s="154"/>
      <c r="B17" s="155"/>
      <c r="C17" s="155"/>
      <c r="D17" s="156"/>
      <c r="E17" s="156"/>
      <c r="F17" s="156"/>
      <c r="G17" s="156"/>
    </row>
    <row r="18" spans="1:7" ht="18" customHeight="1" x14ac:dyDescent="0.35">
      <c r="A18" s="157" t="s">
        <v>157</v>
      </c>
      <c r="B18" s="158"/>
      <c r="C18" s="158"/>
      <c r="D18" s="159"/>
      <c r="E18" s="159"/>
      <c r="F18" s="159"/>
      <c r="G18" s="159"/>
    </row>
    <row r="19" spans="1:7" ht="14.5" x14ac:dyDescent="0.35">
      <c r="A19" s="147" t="s">
        <v>154</v>
      </c>
      <c r="B19" s="160"/>
      <c r="C19" s="160"/>
      <c r="D19" s="161"/>
      <c r="E19" s="161"/>
      <c r="F19" s="161"/>
      <c r="G19" s="161"/>
    </row>
    <row r="20" spans="1:7" ht="14.5" x14ac:dyDescent="0.35">
      <c r="A20" s="147" t="s">
        <v>154</v>
      </c>
      <c r="B20" s="160"/>
      <c r="C20" s="160"/>
      <c r="D20" s="161"/>
      <c r="E20" s="161"/>
      <c r="F20" s="161"/>
      <c r="G20" s="161"/>
    </row>
    <row r="21" spans="1:7" ht="14.5" x14ac:dyDescent="0.35">
      <c r="A21" s="162" t="s">
        <v>154</v>
      </c>
      <c r="B21" s="160"/>
      <c r="C21" s="160"/>
      <c r="D21" s="161"/>
      <c r="E21" s="161"/>
      <c r="F21" s="161"/>
      <c r="G21" s="161"/>
    </row>
    <row r="22" spans="1:7" ht="14.5" x14ac:dyDescent="0.35">
      <c r="A22" s="151" t="s">
        <v>158</v>
      </c>
      <c r="B22" s="163">
        <f t="shared" ref="B22:G22" si="1">SUM(B19:B21)</f>
        <v>0</v>
      </c>
      <c r="C22" s="163">
        <f t="shared" si="1"/>
        <v>0</v>
      </c>
      <c r="D22" s="164">
        <f t="shared" si="1"/>
        <v>0</v>
      </c>
      <c r="E22" s="164">
        <f t="shared" si="1"/>
        <v>0</v>
      </c>
      <c r="F22" s="164">
        <f t="shared" si="1"/>
        <v>0</v>
      </c>
      <c r="G22" s="164">
        <f t="shared" si="1"/>
        <v>0</v>
      </c>
    </row>
    <row r="23" spans="1:7" ht="14.5" x14ac:dyDescent="0.35">
      <c r="A23" s="165"/>
      <c r="B23" s="163"/>
      <c r="C23" s="163"/>
      <c r="D23" s="166"/>
      <c r="E23" s="166"/>
      <c r="F23" s="166"/>
      <c r="G23" s="166"/>
    </row>
    <row r="24" spans="1:7" ht="14.5" x14ac:dyDescent="0.35">
      <c r="A24" s="165"/>
      <c r="B24" s="155"/>
      <c r="C24" s="155"/>
      <c r="D24" s="167"/>
      <c r="E24" s="167"/>
      <c r="F24" s="167"/>
      <c r="G24" s="167"/>
    </row>
    <row r="25" spans="1:7" ht="18" customHeight="1" x14ac:dyDescent="0.35">
      <c r="A25" s="157" t="s">
        <v>203</v>
      </c>
      <c r="B25" s="158"/>
      <c r="C25" s="158"/>
      <c r="D25" s="159"/>
      <c r="E25" s="159"/>
      <c r="F25" s="159"/>
      <c r="G25" s="159"/>
    </row>
    <row r="26" spans="1:7" ht="14.5" x14ac:dyDescent="0.35">
      <c r="A26" s="147" t="s">
        <v>154</v>
      </c>
      <c r="B26" s="160">
        <f>C26+D26+E26+F26+G26</f>
        <v>0</v>
      </c>
      <c r="C26" s="160"/>
      <c r="D26" s="147"/>
      <c r="E26" s="147"/>
      <c r="F26" s="147"/>
      <c r="G26" s="147"/>
    </row>
    <row r="27" spans="1:7" ht="14.5" x14ac:dyDescent="0.35">
      <c r="A27" s="147" t="s">
        <v>154</v>
      </c>
      <c r="B27" s="160"/>
      <c r="C27" s="160"/>
      <c r="D27" s="147"/>
      <c r="E27" s="147"/>
      <c r="F27" s="147"/>
      <c r="G27" s="147"/>
    </row>
    <row r="28" spans="1:7" ht="14.5" x14ac:dyDescent="0.35">
      <c r="A28" s="162" t="s">
        <v>154</v>
      </c>
      <c r="B28" s="160"/>
      <c r="C28" s="160"/>
      <c r="D28" s="147"/>
      <c r="E28" s="147"/>
      <c r="F28" s="147"/>
      <c r="G28" s="147"/>
    </row>
    <row r="29" spans="1:7" ht="14.5" x14ac:dyDescent="0.35">
      <c r="A29" s="151" t="s">
        <v>159</v>
      </c>
      <c r="B29" s="163">
        <f t="shared" ref="B29:G29" si="2">SUM(B26:B28)</f>
        <v>0</v>
      </c>
      <c r="C29" s="163">
        <f t="shared" si="2"/>
        <v>0</v>
      </c>
      <c r="D29" s="168">
        <f t="shared" si="2"/>
        <v>0</v>
      </c>
      <c r="E29" s="168">
        <f t="shared" si="2"/>
        <v>0</v>
      </c>
      <c r="F29" s="168">
        <f t="shared" si="2"/>
        <v>0</v>
      </c>
      <c r="G29" s="168">
        <f t="shared" si="2"/>
        <v>0</v>
      </c>
    </row>
    <row r="30" spans="1:7" ht="14.5" x14ac:dyDescent="0.35">
      <c r="A30" s="165"/>
      <c r="B30" s="155"/>
      <c r="C30" s="155"/>
      <c r="D30" s="167"/>
      <c r="E30" s="167"/>
      <c r="F30" s="167"/>
      <c r="G30" s="167"/>
    </row>
    <row r="31" spans="1:7" ht="14.5" x14ac:dyDescent="0.35">
      <c r="A31" s="165"/>
      <c r="B31" s="155"/>
      <c r="C31" s="155"/>
      <c r="D31" s="167"/>
      <c r="E31" s="167"/>
      <c r="F31" s="167"/>
      <c r="G31" s="167"/>
    </row>
    <row r="32" spans="1:7" ht="18" customHeight="1" x14ac:dyDescent="0.35">
      <c r="A32" s="157" t="s">
        <v>204</v>
      </c>
      <c r="B32" s="158"/>
      <c r="C32" s="158"/>
      <c r="D32" s="159"/>
      <c r="E32" s="159"/>
      <c r="F32" s="159"/>
      <c r="G32" s="159"/>
    </row>
    <row r="33" spans="1:7" ht="14.5" x14ac:dyDescent="0.35">
      <c r="A33" s="147" t="s">
        <v>154</v>
      </c>
      <c r="B33" s="160">
        <f>D33+E33+F33+G33</f>
        <v>0</v>
      </c>
      <c r="C33" s="169"/>
      <c r="D33" s="147"/>
      <c r="E33" s="147"/>
      <c r="F33" s="147"/>
      <c r="G33" s="147"/>
    </row>
    <row r="34" spans="1:7" ht="14.5" x14ac:dyDescent="0.35">
      <c r="A34" s="147" t="s">
        <v>154</v>
      </c>
      <c r="B34" s="160"/>
      <c r="C34" s="169"/>
      <c r="D34" s="147"/>
      <c r="E34" s="147"/>
      <c r="F34" s="147"/>
      <c r="G34" s="147"/>
    </row>
    <row r="35" spans="1:7" ht="14.5" x14ac:dyDescent="0.35">
      <c r="A35" s="162" t="s">
        <v>154</v>
      </c>
      <c r="B35" s="160"/>
      <c r="C35" s="169"/>
      <c r="D35" s="147"/>
      <c r="E35" s="147"/>
      <c r="F35" s="147"/>
      <c r="G35" s="147"/>
    </row>
    <row r="36" spans="1:7" ht="14.5" x14ac:dyDescent="0.35">
      <c r="A36" s="151" t="s">
        <v>160</v>
      </c>
      <c r="B36" s="163">
        <f>SUM(B33:B35)</f>
        <v>0</v>
      </c>
      <c r="C36" s="170" t="s">
        <v>156</v>
      </c>
      <c r="D36" s="168">
        <f>SUM(D33:D35)</f>
        <v>0</v>
      </c>
      <c r="E36" s="168">
        <f>SUM(E33:E35)</f>
        <v>0</v>
      </c>
      <c r="F36" s="168">
        <f>SUM(F33:F35)</f>
        <v>0</v>
      </c>
      <c r="G36" s="168">
        <f>SUM(G33:G35)</f>
        <v>0</v>
      </c>
    </row>
    <row r="37" spans="1:7" ht="14.5" x14ac:dyDescent="0.35">
      <c r="A37" s="171"/>
      <c r="B37" s="155"/>
      <c r="C37" s="155"/>
      <c r="D37" s="167"/>
      <c r="E37" s="167"/>
      <c r="F37" s="167"/>
      <c r="G37" s="167"/>
    </row>
    <row r="38" spans="1:7" ht="15.5" x14ac:dyDescent="0.35">
      <c r="A38" s="172" t="s">
        <v>161</v>
      </c>
      <c r="B38" s="173">
        <f>B15+B22+B29+B36</f>
        <v>0</v>
      </c>
      <c r="C38" s="173">
        <f>C15+C22+C29</f>
        <v>0</v>
      </c>
      <c r="D38" s="173">
        <f>D22+D29+D36</f>
        <v>0</v>
      </c>
      <c r="E38" s="173">
        <f>E22+E29+E36</f>
        <v>0</v>
      </c>
      <c r="F38" s="173">
        <f>F22+F29+F36</f>
        <v>0</v>
      </c>
      <c r="G38" s="173">
        <f>G22+G29+G36</f>
        <v>0</v>
      </c>
    </row>
    <row r="39" spans="1:7" ht="15" thickBot="1" x14ac:dyDescent="0.4">
      <c r="A39" s="174"/>
      <c r="B39" s="175"/>
      <c r="C39" s="175"/>
      <c r="D39" s="166"/>
      <c r="E39" s="166"/>
      <c r="F39" s="166"/>
      <c r="G39" s="166"/>
    </row>
    <row r="40" spans="1:7" ht="39" customHeight="1" thickBot="1" x14ac:dyDescent="0.35">
      <c r="A40" s="176" t="s">
        <v>205</v>
      </c>
      <c r="B40" s="177"/>
      <c r="C40" s="177"/>
      <c r="D40" s="142"/>
      <c r="E40" s="142"/>
      <c r="F40" s="142"/>
      <c r="G40" s="143"/>
    </row>
    <row r="41" spans="1:7" ht="29" x14ac:dyDescent="0.35">
      <c r="A41" s="144" t="s">
        <v>153</v>
      </c>
      <c r="B41" s="145"/>
      <c r="C41" s="145"/>
      <c r="D41" s="146"/>
      <c r="E41" s="146"/>
      <c r="F41" s="146"/>
      <c r="G41" s="146"/>
    </row>
    <row r="42" spans="1:7" ht="14.5" x14ac:dyDescent="0.35">
      <c r="A42" s="147" t="s">
        <v>154</v>
      </c>
      <c r="B42" s="148"/>
      <c r="C42" s="148"/>
      <c r="D42" s="149"/>
      <c r="E42" s="149"/>
      <c r="F42" s="149"/>
      <c r="G42" s="149"/>
    </row>
    <row r="43" spans="1:7" ht="14.5" x14ac:dyDescent="0.35">
      <c r="A43" s="147" t="s">
        <v>154</v>
      </c>
      <c r="B43" s="148"/>
      <c r="C43" s="148"/>
      <c r="D43" s="150"/>
      <c r="E43" s="150"/>
      <c r="F43" s="150"/>
      <c r="G43" s="150"/>
    </row>
    <row r="44" spans="1:7" ht="14.5" x14ac:dyDescent="0.35">
      <c r="A44" s="147" t="s">
        <v>154</v>
      </c>
      <c r="B44" s="148"/>
      <c r="C44" s="148"/>
      <c r="D44" s="150"/>
      <c r="E44" s="150"/>
      <c r="F44" s="150"/>
      <c r="G44" s="150"/>
    </row>
    <row r="45" spans="1:7" ht="29" x14ac:dyDescent="0.35">
      <c r="A45" s="151" t="s">
        <v>155</v>
      </c>
      <c r="B45" s="152">
        <f>SUM(B42:B44)</f>
        <v>0</v>
      </c>
      <c r="C45" s="152">
        <v>0</v>
      </c>
      <c r="D45" s="153" t="s">
        <v>156</v>
      </c>
      <c r="E45" s="153" t="s">
        <v>156</v>
      </c>
      <c r="F45" s="153" t="s">
        <v>156</v>
      </c>
      <c r="G45" s="153" t="s">
        <v>156</v>
      </c>
    </row>
    <row r="46" spans="1:7" ht="14.5" x14ac:dyDescent="0.35">
      <c r="A46" s="154"/>
      <c r="B46" s="155"/>
      <c r="C46" s="155"/>
      <c r="D46" s="156"/>
      <c r="E46" s="156"/>
      <c r="F46" s="156"/>
      <c r="G46" s="156"/>
    </row>
    <row r="47" spans="1:7" ht="14.5" x14ac:dyDescent="0.35">
      <c r="A47" s="154"/>
      <c r="B47" s="155"/>
      <c r="C47" s="155"/>
      <c r="D47" s="156"/>
      <c r="E47" s="156"/>
      <c r="F47" s="156"/>
      <c r="G47" s="156"/>
    </row>
    <row r="48" spans="1:7" ht="18" customHeight="1" x14ac:dyDescent="0.35">
      <c r="A48" s="157" t="s">
        <v>157</v>
      </c>
      <c r="B48" s="158"/>
      <c r="C48" s="158"/>
      <c r="D48" s="159"/>
      <c r="E48" s="159"/>
      <c r="F48" s="159"/>
      <c r="G48" s="159"/>
    </row>
    <row r="49" spans="1:7" ht="14.5" x14ac:dyDescent="0.35">
      <c r="A49" s="147" t="s">
        <v>154</v>
      </c>
      <c r="B49" s="160"/>
      <c r="C49" s="160"/>
      <c r="D49" s="161"/>
      <c r="E49" s="161"/>
      <c r="F49" s="161"/>
      <c r="G49" s="161"/>
    </row>
    <row r="50" spans="1:7" ht="14.5" x14ac:dyDescent="0.35">
      <c r="A50" s="147" t="s">
        <v>154</v>
      </c>
      <c r="B50" s="160"/>
      <c r="C50" s="160"/>
      <c r="D50" s="161"/>
      <c r="E50" s="161"/>
      <c r="F50" s="161"/>
      <c r="G50" s="161"/>
    </row>
    <row r="51" spans="1:7" ht="14.5" x14ac:dyDescent="0.35">
      <c r="A51" s="162" t="s">
        <v>154</v>
      </c>
      <c r="B51" s="160"/>
      <c r="C51" s="160"/>
      <c r="D51" s="161"/>
      <c r="E51" s="161"/>
      <c r="F51" s="161"/>
      <c r="G51" s="161"/>
    </row>
    <row r="52" spans="1:7" ht="14.5" x14ac:dyDescent="0.35">
      <c r="A52" s="151" t="s">
        <v>158</v>
      </c>
      <c r="B52" s="163">
        <f t="shared" ref="B52:G52" si="3">SUM(B49:B51)</f>
        <v>0</v>
      </c>
      <c r="C52" s="163">
        <f t="shared" si="3"/>
        <v>0</v>
      </c>
      <c r="D52" s="164">
        <f t="shared" si="3"/>
        <v>0</v>
      </c>
      <c r="E52" s="164">
        <f t="shared" si="3"/>
        <v>0</v>
      </c>
      <c r="F52" s="164">
        <f t="shared" si="3"/>
        <v>0</v>
      </c>
      <c r="G52" s="164">
        <f t="shared" si="3"/>
        <v>0</v>
      </c>
    </row>
    <row r="53" spans="1:7" ht="14.5" x14ac:dyDescent="0.35">
      <c r="A53" s="165"/>
      <c r="B53" s="163"/>
      <c r="C53" s="163"/>
      <c r="D53" s="166"/>
      <c r="E53" s="166"/>
      <c r="F53" s="166"/>
      <c r="G53" s="166"/>
    </row>
    <row r="54" spans="1:7" ht="14.5" x14ac:dyDescent="0.35">
      <c r="A54" s="165"/>
      <c r="B54" s="155"/>
      <c r="C54" s="155"/>
      <c r="D54" s="167"/>
      <c r="E54" s="167"/>
      <c r="F54" s="167"/>
      <c r="G54" s="167"/>
    </row>
    <row r="55" spans="1:7" ht="18" customHeight="1" x14ac:dyDescent="0.35">
      <c r="A55" s="157" t="s">
        <v>203</v>
      </c>
      <c r="B55" s="158"/>
      <c r="C55" s="158"/>
      <c r="D55" s="159"/>
      <c r="E55" s="159"/>
      <c r="F55" s="159"/>
      <c r="G55" s="159"/>
    </row>
    <row r="56" spans="1:7" ht="14.5" x14ac:dyDescent="0.35">
      <c r="A56" s="147" t="s">
        <v>154</v>
      </c>
      <c r="B56" s="160"/>
      <c r="C56" s="160"/>
      <c r="D56" s="147"/>
      <c r="E56" s="147"/>
      <c r="F56" s="147"/>
      <c r="G56" s="147"/>
    </row>
    <row r="57" spans="1:7" ht="14.5" x14ac:dyDescent="0.35">
      <c r="A57" s="147" t="s">
        <v>154</v>
      </c>
      <c r="B57" s="160"/>
      <c r="C57" s="160"/>
      <c r="D57" s="147"/>
      <c r="E57" s="147"/>
      <c r="F57" s="147"/>
      <c r="G57" s="147"/>
    </row>
    <row r="58" spans="1:7" ht="14.5" x14ac:dyDescent="0.35">
      <c r="A58" s="162" t="s">
        <v>154</v>
      </c>
      <c r="B58" s="160"/>
      <c r="C58" s="160"/>
      <c r="D58" s="147"/>
      <c r="E58" s="147"/>
      <c r="F58" s="147"/>
      <c r="G58" s="147"/>
    </row>
    <row r="59" spans="1:7" ht="14.5" x14ac:dyDescent="0.35">
      <c r="A59" s="151" t="s">
        <v>159</v>
      </c>
      <c r="B59" s="163">
        <f t="shared" ref="B59:G59" si="4">SUM(B56:B58)</f>
        <v>0</v>
      </c>
      <c r="C59" s="163">
        <f t="shared" si="4"/>
        <v>0</v>
      </c>
      <c r="D59" s="168">
        <f t="shared" si="4"/>
        <v>0</v>
      </c>
      <c r="E59" s="168">
        <f t="shared" si="4"/>
        <v>0</v>
      </c>
      <c r="F59" s="168">
        <f t="shared" si="4"/>
        <v>0</v>
      </c>
      <c r="G59" s="168">
        <f t="shared" si="4"/>
        <v>0</v>
      </c>
    </row>
    <row r="60" spans="1:7" ht="14.5" x14ac:dyDescent="0.35">
      <c r="A60" s="165"/>
      <c r="B60" s="155"/>
      <c r="C60" s="155"/>
      <c r="D60" s="167"/>
      <c r="E60" s="167"/>
      <c r="F60" s="167"/>
      <c r="G60" s="167"/>
    </row>
    <row r="61" spans="1:7" ht="14.5" x14ac:dyDescent="0.35">
      <c r="A61" s="165"/>
      <c r="B61" s="155"/>
      <c r="C61" s="155"/>
      <c r="D61" s="167"/>
      <c r="E61" s="167"/>
      <c r="F61" s="167"/>
      <c r="G61" s="167"/>
    </row>
    <row r="62" spans="1:7" ht="18" customHeight="1" x14ac:dyDescent="0.35">
      <c r="A62" s="157" t="s">
        <v>204</v>
      </c>
      <c r="B62" s="158"/>
      <c r="C62" s="158"/>
      <c r="D62" s="159"/>
      <c r="E62" s="159"/>
      <c r="F62" s="159"/>
      <c r="G62" s="159"/>
    </row>
    <row r="63" spans="1:7" ht="14.5" x14ac:dyDescent="0.35">
      <c r="A63" s="147" t="s">
        <v>154</v>
      </c>
      <c r="B63" s="160"/>
      <c r="C63" s="178"/>
      <c r="D63" s="147"/>
      <c r="E63" s="147"/>
      <c r="F63" s="147"/>
      <c r="G63" s="147"/>
    </row>
    <row r="64" spans="1:7" ht="14.5" x14ac:dyDescent="0.35">
      <c r="A64" s="147" t="s">
        <v>154</v>
      </c>
      <c r="B64" s="160"/>
      <c r="C64" s="178"/>
      <c r="D64" s="147"/>
      <c r="E64" s="147"/>
      <c r="F64" s="147"/>
      <c r="G64" s="147"/>
    </row>
    <row r="65" spans="1:7" ht="14.5" x14ac:dyDescent="0.35">
      <c r="A65" s="162" t="s">
        <v>154</v>
      </c>
      <c r="B65" s="160"/>
      <c r="C65" s="178"/>
      <c r="D65" s="147"/>
      <c r="E65" s="147"/>
      <c r="F65" s="147"/>
      <c r="G65" s="147"/>
    </row>
    <row r="66" spans="1:7" ht="14.5" x14ac:dyDescent="0.35">
      <c r="A66" s="151" t="s">
        <v>160</v>
      </c>
      <c r="B66" s="163">
        <v>0</v>
      </c>
      <c r="C66" s="170" t="s">
        <v>156</v>
      </c>
      <c r="D66" s="168">
        <f>SUM(D63:D65)</f>
        <v>0</v>
      </c>
      <c r="E66" s="168">
        <f>SUM(E63:E65)</f>
        <v>0</v>
      </c>
      <c r="F66" s="168">
        <f>SUM(F63:F65)</f>
        <v>0</v>
      </c>
      <c r="G66" s="168">
        <f>SUM(G63:G65)</f>
        <v>0</v>
      </c>
    </row>
    <row r="67" spans="1:7" ht="14.5" x14ac:dyDescent="0.35">
      <c r="A67" s="171"/>
      <c r="B67" s="155"/>
      <c r="C67" s="155"/>
      <c r="D67" s="167"/>
      <c r="E67" s="167"/>
      <c r="F67" s="167"/>
      <c r="G67" s="167"/>
    </row>
    <row r="68" spans="1:7" ht="15.5" x14ac:dyDescent="0.35">
      <c r="A68" s="172" t="s">
        <v>162</v>
      </c>
      <c r="B68" s="173">
        <f>B45+B52+B59+B66</f>
        <v>0</v>
      </c>
      <c r="C68" s="173">
        <f>C45+C52+C59</f>
        <v>0</v>
      </c>
      <c r="D68" s="179">
        <f>D52+D59+D66</f>
        <v>0</v>
      </c>
      <c r="E68" s="179">
        <f>E52+E59+E66</f>
        <v>0</v>
      </c>
      <c r="F68" s="179">
        <f>F52+F59+F66</f>
        <v>0</v>
      </c>
      <c r="G68" s="179">
        <f>G52+G59+G66</f>
        <v>0</v>
      </c>
    </row>
    <row r="69" spans="1:7" ht="16" thickBot="1" x14ac:dyDescent="0.4">
      <c r="A69" s="180"/>
      <c r="B69" s="181"/>
      <c r="C69" s="181"/>
      <c r="D69" s="182"/>
      <c r="E69" s="182"/>
      <c r="F69" s="182"/>
      <c r="G69" s="182"/>
    </row>
    <row r="70" spans="1:7" ht="39" customHeight="1" thickBot="1" x14ac:dyDescent="0.35">
      <c r="A70" s="176" t="s">
        <v>206</v>
      </c>
      <c r="B70" s="177"/>
      <c r="C70" s="177"/>
      <c r="D70" s="142"/>
      <c r="E70" s="142"/>
      <c r="F70" s="142"/>
      <c r="G70" s="143"/>
    </row>
    <row r="71" spans="1:7" ht="29" x14ac:dyDescent="0.35">
      <c r="A71" s="144" t="s">
        <v>153</v>
      </c>
      <c r="B71" s="145"/>
      <c r="C71" s="145"/>
      <c r="D71" s="146"/>
      <c r="E71" s="146"/>
      <c r="F71" s="146"/>
      <c r="G71" s="146"/>
    </row>
    <row r="72" spans="1:7" ht="14.5" x14ac:dyDescent="0.35">
      <c r="A72" s="147" t="s">
        <v>154</v>
      </c>
      <c r="B72" s="148"/>
      <c r="C72" s="148"/>
      <c r="D72" s="149"/>
      <c r="E72" s="149"/>
      <c r="F72" s="149"/>
      <c r="G72" s="149"/>
    </row>
    <row r="73" spans="1:7" ht="14.5" x14ac:dyDescent="0.35">
      <c r="A73" s="147" t="s">
        <v>154</v>
      </c>
      <c r="B73" s="148"/>
      <c r="C73" s="148"/>
      <c r="D73" s="150"/>
      <c r="E73" s="150"/>
      <c r="F73" s="150"/>
      <c r="G73" s="150"/>
    </row>
    <row r="74" spans="1:7" ht="14.5" x14ac:dyDescent="0.35">
      <c r="A74" s="147" t="s">
        <v>154</v>
      </c>
      <c r="B74" s="148"/>
      <c r="C74" s="148"/>
      <c r="D74" s="150"/>
      <c r="E74" s="150"/>
      <c r="F74" s="150"/>
      <c r="G74" s="150"/>
    </row>
    <row r="75" spans="1:7" ht="29" x14ac:dyDescent="0.35">
      <c r="A75" s="151" t="s">
        <v>155</v>
      </c>
      <c r="B75" s="152">
        <f>SUM(B72:B74)</f>
        <v>0</v>
      </c>
      <c r="C75" s="152">
        <v>0</v>
      </c>
      <c r="D75" s="153" t="s">
        <v>156</v>
      </c>
      <c r="E75" s="153" t="s">
        <v>156</v>
      </c>
      <c r="F75" s="153" t="s">
        <v>156</v>
      </c>
      <c r="G75" s="153" t="s">
        <v>156</v>
      </c>
    </row>
    <row r="76" spans="1:7" ht="14.5" x14ac:dyDescent="0.35">
      <c r="A76" s="154"/>
      <c r="B76" s="155"/>
      <c r="C76" s="155"/>
      <c r="D76" s="156"/>
      <c r="E76" s="156"/>
      <c r="F76" s="156"/>
      <c r="G76" s="156"/>
    </row>
    <row r="77" spans="1:7" ht="14.5" x14ac:dyDescent="0.35">
      <c r="A77" s="154"/>
      <c r="B77" s="155"/>
      <c r="C77" s="155"/>
      <c r="D77" s="156"/>
      <c r="E77" s="156"/>
      <c r="F77" s="156"/>
      <c r="G77" s="156"/>
    </row>
    <row r="78" spans="1:7" ht="18" customHeight="1" x14ac:dyDescent="0.35">
      <c r="A78" s="157" t="s">
        <v>157</v>
      </c>
      <c r="B78" s="158"/>
      <c r="C78" s="158"/>
      <c r="D78" s="159"/>
      <c r="E78" s="159"/>
      <c r="F78" s="159"/>
      <c r="G78" s="159"/>
    </row>
    <row r="79" spans="1:7" ht="14.5" x14ac:dyDescent="0.35">
      <c r="A79" s="147" t="s">
        <v>154</v>
      </c>
      <c r="B79" s="160"/>
      <c r="C79" s="160"/>
      <c r="D79" s="161"/>
      <c r="E79" s="161"/>
      <c r="F79" s="161"/>
      <c r="G79" s="161"/>
    </row>
    <row r="80" spans="1:7" ht="14.5" x14ac:dyDescent="0.35">
      <c r="A80" s="147" t="s">
        <v>154</v>
      </c>
      <c r="B80" s="160"/>
      <c r="C80" s="160"/>
      <c r="D80" s="161"/>
      <c r="E80" s="161"/>
      <c r="F80" s="161"/>
      <c r="G80" s="161"/>
    </row>
    <row r="81" spans="1:7" ht="14.5" x14ac:dyDescent="0.35">
      <c r="A81" s="162" t="s">
        <v>154</v>
      </c>
      <c r="B81" s="160"/>
      <c r="C81" s="160"/>
      <c r="D81" s="161"/>
      <c r="E81" s="161"/>
      <c r="F81" s="161"/>
      <c r="G81" s="161"/>
    </row>
    <row r="82" spans="1:7" ht="14.5" x14ac:dyDescent="0.35">
      <c r="A82" s="151" t="s">
        <v>158</v>
      </c>
      <c r="B82" s="163">
        <f t="shared" ref="B82:G82" si="5">SUM(B79:B81)</f>
        <v>0</v>
      </c>
      <c r="C82" s="163">
        <f t="shared" si="5"/>
        <v>0</v>
      </c>
      <c r="D82" s="164">
        <f t="shared" si="5"/>
        <v>0</v>
      </c>
      <c r="E82" s="164">
        <f t="shared" si="5"/>
        <v>0</v>
      </c>
      <c r="F82" s="164">
        <f t="shared" si="5"/>
        <v>0</v>
      </c>
      <c r="G82" s="164">
        <f t="shared" si="5"/>
        <v>0</v>
      </c>
    </row>
    <row r="83" spans="1:7" ht="14.5" x14ac:dyDescent="0.35">
      <c r="A83" s="165"/>
      <c r="B83" s="163"/>
      <c r="C83" s="163"/>
      <c r="D83" s="166"/>
      <c r="E83" s="166"/>
      <c r="F83" s="166"/>
      <c r="G83" s="166"/>
    </row>
    <row r="84" spans="1:7" ht="14.5" x14ac:dyDescent="0.35">
      <c r="A84" s="165"/>
      <c r="B84" s="155"/>
      <c r="C84" s="155"/>
      <c r="D84" s="167"/>
      <c r="E84" s="167"/>
      <c r="F84" s="167"/>
      <c r="G84" s="167"/>
    </row>
    <row r="85" spans="1:7" ht="18" customHeight="1" x14ac:dyDescent="0.35">
      <c r="A85" s="157" t="s">
        <v>203</v>
      </c>
      <c r="B85" s="158"/>
      <c r="C85" s="158"/>
      <c r="D85" s="159"/>
      <c r="E85" s="159"/>
      <c r="F85" s="159"/>
      <c r="G85" s="159"/>
    </row>
    <row r="86" spans="1:7" ht="14.5" x14ac:dyDescent="0.35">
      <c r="A86" s="147" t="s">
        <v>154</v>
      </c>
      <c r="B86" s="160"/>
      <c r="C86" s="160"/>
      <c r="D86" s="147"/>
      <c r="E86" s="147"/>
      <c r="F86" s="147"/>
      <c r="G86" s="147"/>
    </row>
    <row r="87" spans="1:7" ht="14.5" x14ac:dyDescent="0.35">
      <c r="A87" s="147" t="s">
        <v>154</v>
      </c>
      <c r="B87" s="160"/>
      <c r="C87" s="160"/>
      <c r="D87" s="147"/>
      <c r="E87" s="147"/>
      <c r="F87" s="147"/>
      <c r="G87" s="147"/>
    </row>
    <row r="88" spans="1:7" ht="14.5" x14ac:dyDescent="0.35">
      <c r="A88" s="162" t="s">
        <v>154</v>
      </c>
      <c r="B88" s="160"/>
      <c r="C88" s="160"/>
      <c r="D88" s="147"/>
      <c r="E88" s="147"/>
      <c r="F88" s="147"/>
      <c r="G88" s="147"/>
    </row>
    <row r="89" spans="1:7" ht="14.5" x14ac:dyDescent="0.35">
      <c r="A89" s="151" t="s">
        <v>159</v>
      </c>
      <c r="B89" s="163">
        <f t="shared" ref="B89:G89" si="6">SUM(B86:B88)</f>
        <v>0</v>
      </c>
      <c r="C89" s="163">
        <f t="shared" si="6"/>
        <v>0</v>
      </c>
      <c r="D89" s="168">
        <f t="shared" si="6"/>
        <v>0</v>
      </c>
      <c r="E89" s="168">
        <f t="shared" si="6"/>
        <v>0</v>
      </c>
      <c r="F89" s="168">
        <f t="shared" si="6"/>
        <v>0</v>
      </c>
      <c r="G89" s="168">
        <f t="shared" si="6"/>
        <v>0</v>
      </c>
    </row>
    <row r="90" spans="1:7" ht="14.5" x14ac:dyDescent="0.35">
      <c r="A90" s="165"/>
      <c r="B90" s="155"/>
      <c r="C90" s="155"/>
      <c r="D90" s="167"/>
      <c r="E90" s="167"/>
      <c r="F90" s="167"/>
      <c r="G90" s="167"/>
    </row>
    <row r="91" spans="1:7" ht="14.5" x14ac:dyDescent="0.35">
      <c r="A91" s="165"/>
      <c r="B91" s="155"/>
      <c r="C91" s="155"/>
      <c r="D91" s="167"/>
      <c r="E91" s="167"/>
      <c r="F91" s="167"/>
      <c r="G91" s="167"/>
    </row>
    <row r="92" spans="1:7" ht="18" customHeight="1" x14ac:dyDescent="0.35">
      <c r="A92" s="157" t="s">
        <v>204</v>
      </c>
      <c r="B92" s="158"/>
      <c r="C92" s="158"/>
      <c r="D92" s="159"/>
      <c r="E92" s="159"/>
      <c r="F92" s="159"/>
      <c r="G92" s="159"/>
    </row>
    <row r="93" spans="1:7" ht="14.5" x14ac:dyDescent="0.35">
      <c r="A93" s="147" t="s">
        <v>154</v>
      </c>
      <c r="B93" s="160"/>
      <c r="C93" s="178"/>
      <c r="D93" s="147"/>
      <c r="E93" s="147"/>
      <c r="F93" s="147"/>
      <c r="G93" s="147"/>
    </row>
    <row r="94" spans="1:7" ht="14.5" x14ac:dyDescent="0.35">
      <c r="A94" s="147" t="s">
        <v>154</v>
      </c>
      <c r="B94" s="160"/>
      <c r="C94" s="178"/>
      <c r="D94" s="147"/>
      <c r="E94" s="147"/>
      <c r="F94" s="147"/>
      <c r="G94" s="147"/>
    </row>
    <row r="95" spans="1:7" ht="14.5" x14ac:dyDescent="0.35">
      <c r="A95" s="162" t="s">
        <v>154</v>
      </c>
      <c r="B95" s="160"/>
      <c r="C95" s="178"/>
      <c r="D95" s="147"/>
      <c r="E95" s="147"/>
      <c r="F95" s="147"/>
      <c r="G95" s="147"/>
    </row>
    <row r="96" spans="1:7" ht="14.5" x14ac:dyDescent="0.35">
      <c r="A96" s="151" t="s">
        <v>160</v>
      </c>
      <c r="B96" s="163">
        <v>0</v>
      </c>
      <c r="C96" s="170" t="s">
        <v>156</v>
      </c>
      <c r="D96" s="168">
        <f>SUM(D93:D95)</f>
        <v>0</v>
      </c>
      <c r="E96" s="168">
        <f>SUM(E93:E95)</f>
        <v>0</v>
      </c>
      <c r="F96" s="168">
        <f>SUM(F93:F95)</f>
        <v>0</v>
      </c>
      <c r="G96" s="168">
        <f>SUM(G93:G95)</f>
        <v>0</v>
      </c>
    </row>
    <row r="97" spans="1:7" ht="14.5" x14ac:dyDescent="0.35">
      <c r="A97" s="171"/>
      <c r="B97" s="155"/>
      <c r="C97" s="155"/>
      <c r="D97" s="167"/>
      <c r="E97" s="167"/>
      <c r="F97" s="167"/>
      <c r="G97" s="167"/>
    </row>
    <row r="98" spans="1:7" ht="16" thickBot="1" x14ac:dyDescent="0.4">
      <c r="A98" s="172" t="s">
        <v>163</v>
      </c>
      <c r="B98" s="173">
        <f>B75+B82+B89+B96</f>
        <v>0</v>
      </c>
      <c r="C98" s="173">
        <f>C75+C82+C89</f>
        <v>0</v>
      </c>
      <c r="D98" s="179">
        <f>D82+D89+D96</f>
        <v>0</v>
      </c>
      <c r="E98" s="179">
        <f>E82+E89+E96</f>
        <v>0</v>
      </c>
      <c r="F98" s="179">
        <f>F82+F89+F96</f>
        <v>0</v>
      </c>
      <c r="G98" s="179">
        <f>G82+G89+G96</f>
        <v>0</v>
      </c>
    </row>
    <row r="99" spans="1:7" ht="15.5" x14ac:dyDescent="0.35">
      <c r="A99" s="183"/>
      <c r="B99" s="184"/>
      <c r="C99" s="184"/>
      <c r="D99" s="185"/>
      <c r="E99" s="185"/>
      <c r="F99" s="185"/>
      <c r="G99" s="186"/>
    </row>
    <row r="100" spans="1:7" ht="16" thickBot="1" x14ac:dyDescent="0.4">
      <c r="A100" s="187"/>
      <c r="B100" s="188"/>
      <c r="C100" s="188"/>
      <c r="D100" s="189"/>
      <c r="E100" s="189"/>
      <c r="F100" s="189"/>
      <c r="G100" s="190"/>
    </row>
    <row r="101" spans="1:7" ht="39" customHeight="1" thickBot="1" x14ac:dyDescent="0.35">
      <c r="A101" s="176" t="s">
        <v>207</v>
      </c>
      <c r="B101" s="177"/>
      <c r="C101" s="177"/>
      <c r="D101" s="142"/>
      <c r="E101" s="142"/>
      <c r="F101" s="142"/>
      <c r="G101" s="143"/>
    </row>
    <row r="102" spans="1:7" ht="29" x14ac:dyDescent="0.35">
      <c r="A102" s="191" t="s">
        <v>153</v>
      </c>
      <c r="B102" s="145"/>
      <c r="C102" s="145"/>
      <c r="D102" s="146"/>
      <c r="E102" s="146"/>
      <c r="F102" s="146"/>
      <c r="G102" s="192"/>
    </row>
    <row r="103" spans="1:7" ht="14.5" x14ac:dyDescent="0.35">
      <c r="A103" s="193" t="s">
        <v>154</v>
      </c>
      <c r="B103" s="148"/>
      <c r="C103" s="148"/>
      <c r="D103" s="149"/>
      <c r="E103" s="149"/>
      <c r="F103" s="149"/>
      <c r="G103" s="194"/>
    </row>
    <row r="104" spans="1:7" ht="14.5" x14ac:dyDescent="0.35">
      <c r="A104" s="193" t="s">
        <v>154</v>
      </c>
      <c r="B104" s="148"/>
      <c r="C104" s="148"/>
      <c r="D104" s="150"/>
      <c r="E104" s="150"/>
      <c r="F104" s="150"/>
      <c r="G104" s="195"/>
    </row>
    <row r="105" spans="1:7" ht="14.5" x14ac:dyDescent="0.35">
      <c r="A105" s="193" t="s">
        <v>154</v>
      </c>
      <c r="B105" s="148"/>
      <c r="C105" s="148"/>
      <c r="D105" s="150"/>
      <c r="E105" s="150"/>
      <c r="F105" s="150"/>
      <c r="G105" s="195"/>
    </row>
    <row r="106" spans="1:7" ht="29" x14ac:dyDescent="0.35">
      <c r="A106" s="196" t="s">
        <v>155</v>
      </c>
      <c r="B106" s="152">
        <f>SUM(B103:B105)</f>
        <v>0</v>
      </c>
      <c r="C106" s="152">
        <v>0</v>
      </c>
      <c r="D106" s="153" t="s">
        <v>156</v>
      </c>
      <c r="E106" s="153" t="s">
        <v>156</v>
      </c>
      <c r="F106" s="153" t="s">
        <v>156</v>
      </c>
      <c r="G106" s="197" t="s">
        <v>156</v>
      </c>
    </row>
    <row r="107" spans="1:7" ht="14.5" x14ac:dyDescent="0.35">
      <c r="A107" s="198"/>
      <c r="B107" s="155"/>
      <c r="C107" s="155"/>
      <c r="D107" s="156"/>
      <c r="E107" s="156"/>
      <c r="F107" s="156"/>
      <c r="G107" s="199"/>
    </row>
    <row r="108" spans="1:7" ht="14.5" x14ac:dyDescent="0.35">
      <c r="A108" s="198"/>
      <c r="B108" s="155"/>
      <c r="C108" s="155"/>
      <c r="D108" s="156"/>
      <c r="E108" s="156"/>
      <c r="F108" s="156"/>
      <c r="G108" s="199"/>
    </row>
    <row r="109" spans="1:7" ht="18" customHeight="1" x14ac:dyDescent="0.35">
      <c r="A109" s="200" t="s">
        <v>157</v>
      </c>
      <c r="B109" s="158"/>
      <c r="C109" s="158"/>
      <c r="D109" s="159"/>
      <c r="E109" s="159"/>
      <c r="F109" s="159"/>
      <c r="G109" s="201"/>
    </row>
    <row r="110" spans="1:7" ht="14.5" x14ac:dyDescent="0.35">
      <c r="A110" s="193" t="s">
        <v>154</v>
      </c>
      <c r="B110" s="160"/>
      <c r="C110" s="160"/>
      <c r="D110" s="161"/>
      <c r="E110" s="161"/>
      <c r="F110" s="161"/>
      <c r="G110" s="202"/>
    </row>
    <row r="111" spans="1:7" ht="14.5" x14ac:dyDescent="0.35">
      <c r="A111" s="193" t="s">
        <v>154</v>
      </c>
      <c r="B111" s="160"/>
      <c r="C111" s="160"/>
      <c r="D111" s="161"/>
      <c r="E111" s="161"/>
      <c r="F111" s="161"/>
      <c r="G111" s="202"/>
    </row>
    <row r="112" spans="1:7" ht="14.5" x14ac:dyDescent="0.35">
      <c r="A112" s="203" t="s">
        <v>154</v>
      </c>
      <c r="B112" s="160"/>
      <c r="C112" s="160"/>
      <c r="D112" s="161"/>
      <c r="E112" s="161"/>
      <c r="F112" s="161"/>
      <c r="G112" s="202"/>
    </row>
    <row r="113" spans="1:7" ht="14.5" x14ac:dyDescent="0.35">
      <c r="A113" s="196" t="s">
        <v>158</v>
      </c>
      <c r="B113" s="163">
        <f t="shared" ref="B113:G113" si="7">SUM(B110:B112)</f>
        <v>0</v>
      </c>
      <c r="C113" s="163">
        <f t="shared" si="7"/>
        <v>0</v>
      </c>
      <c r="D113" s="164">
        <f t="shared" si="7"/>
        <v>0</v>
      </c>
      <c r="E113" s="164">
        <f t="shared" si="7"/>
        <v>0</v>
      </c>
      <c r="F113" s="164">
        <f t="shared" si="7"/>
        <v>0</v>
      </c>
      <c r="G113" s="204">
        <f t="shared" si="7"/>
        <v>0</v>
      </c>
    </row>
    <row r="114" spans="1:7" ht="14.5" x14ac:dyDescent="0.35">
      <c r="A114" s="205"/>
      <c r="B114" s="163"/>
      <c r="C114" s="163"/>
      <c r="D114" s="166"/>
      <c r="E114" s="166"/>
      <c r="F114" s="166"/>
      <c r="G114" s="206"/>
    </row>
    <row r="115" spans="1:7" ht="14.5" x14ac:dyDescent="0.35">
      <c r="A115" s="205"/>
      <c r="B115" s="155"/>
      <c r="C115" s="155"/>
      <c r="D115" s="167"/>
      <c r="E115" s="167"/>
      <c r="F115" s="167"/>
      <c r="G115" s="207"/>
    </row>
    <row r="116" spans="1:7" ht="18" customHeight="1" x14ac:dyDescent="0.35">
      <c r="A116" s="200" t="s">
        <v>203</v>
      </c>
      <c r="B116" s="158"/>
      <c r="C116" s="158"/>
      <c r="D116" s="159"/>
      <c r="E116" s="159"/>
      <c r="F116" s="159"/>
      <c r="G116" s="201"/>
    </row>
    <row r="117" spans="1:7" ht="14.5" x14ac:dyDescent="0.35">
      <c r="A117" s="193" t="s">
        <v>154</v>
      </c>
      <c r="B117" s="160"/>
      <c r="C117" s="160"/>
      <c r="D117" s="147"/>
      <c r="E117" s="147"/>
      <c r="F117" s="147"/>
      <c r="G117" s="208"/>
    </row>
    <row r="118" spans="1:7" ht="14.5" x14ac:dyDescent="0.35">
      <c r="A118" s="193" t="s">
        <v>154</v>
      </c>
      <c r="B118" s="160"/>
      <c r="C118" s="160"/>
      <c r="D118" s="147"/>
      <c r="E118" s="147"/>
      <c r="F118" s="147"/>
      <c r="G118" s="208"/>
    </row>
    <row r="119" spans="1:7" ht="14.5" x14ac:dyDescent="0.35">
      <c r="A119" s="203" t="s">
        <v>154</v>
      </c>
      <c r="B119" s="160"/>
      <c r="C119" s="160"/>
      <c r="D119" s="147"/>
      <c r="E119" s="147"/>
      <c r="F119" s="147"/>
      <c r="G119" s="208"/>
    </row>
    <row r="120" spans="1:7" ht="14.5" x14ac:dyDescent="0.35">
      <c r="A120" s="196" t="s">
        <v>159</v>
      </c>
      <c r="B120" s="163">
        <f t="shared" ref="B120:G120" si="8">SUM(B117:B119)</f>
        <v>0</v>
      </c>
      <c r="C120" s="163">
        <f t="shared" si="8"/>
        <v>0</v>
      </c>
      <c r="D120" s="168">
        <f t="shared" si="8"/>
        <v>0</v>
      </c>
      <c r="E120" s="168">
        <f t="shared" si="8"/>
        <v>0</v>
      </c>
      <c r="F120" s="168">
        <f t="shared" si="8"/>
        <v>0</v>
      </c>
      <c r="G120" s="209">
        <f t="shared" si="8"/>
        <v>0</v>
      </c>
    </row>
    <row r="121" spans="1:7" ht="14.5" x14ac:dyDescent="0.35">
      <c r="A121" s="205"/>
      <c r="B121" s="155"/>
      <c r="C121" s="155"/>
      <c r="D121" s="167"/>
      <c r="E121" s="167"/>
      <c r="F121" s="167"/>
      <c r="G121" s="207"/>
    </row>
    <row r="122" spans="1:7" ht="14.5" x14ac:dyDescent="0.35">
      <c r="A122" s="205"/>
      <c r="B122" s="155"/>
      <c r="C122" s="155"/>
      <c r="D122" s="167"/>
      <c r="E122" s="167"/>
      <c r="F122" s="167"/>
      <c r="G122" s="207"/>
    </row>
    <row r="123" spans="1:7" ht="18" customHeight="1" x14ac:dyDescent="0.35">
      <c r="A123" s="200" t="s">
        <v>204</v>
      </c>
      <c r="B123" s="158"/>
      <c r="C123" s="158"/>
      <c r="D123" s="159"/>
      <c r="E123" s="159"/>
      <c r="F123" s="159"/>
      <c r="G123" s="201"/>
    </row>
    <row r="124" spans="1:7" ht="14.5" x14ac:dyDescent="0.35">
      <c r="A124" s="193" t="s">
        <v>154</v>
      </c>
      <c r="B124" s="160"/>
      <c r="C124" s="178"/>
      <c r="D124" s="147"/>
      <c r="E124" s="147"/>
      <c r="F124" s="147"/>
      <c r="G124" s="208"/>
    </row>
    <row r="125" spans="1:7" ht="14.5" x14ac:dyDescent="0.35">
      <c r="A125" s="193" t="s">
        <v>154</v>
      </c>
      <c r="B125" s="160"/>
      <c r="C125" s="178"/>
      <c r="D125" s="147"/>
      <c r="E125" s="147"/>
      <c r="F125" s="147"/>
      <c r="G125" s="208"/>
    </row>
    <row r="126" spans="1:7" ht="14.5" x14ac:dyDescent="0.35">
      <c r="A126" s="203" t="s">
        <v>154</v>
      </c>
      <c r="B126" s="160"/>
      <c r="C126" s="178"/>
      <c r="D126" s="147"/>
      <c r="E126" s="147"/>
      <c r="F126" s="147"/>
      <c r="G126" s="208"/>
    </row>
    <row r="127" spans="1:7" ht="14.5" x14ac:dyDescent="0.35">
      <c r="A127" s="196" t="s">
        <v>160</v>
      </c>
      <c r="B127" s="163">
        <v>0</v>
      </c>
      <c r="C127" s="170" t="s">
        <v>156</v>
      </c>
      <c r="D127" s="168">
        <f>SUM(D124:D126)</f>
        <v>0</v>
      </c>
      <c r="E127" s="168">
        <f>SUM(E124:E126)</f>
        <v>0</v>
      </c>
      <c r="F127" s="168">
        <f>SUM(F124:F126)</f>
        <v>0</v>
      </c>
      <c r="G127" s="209">
        <f>SUM(G124:G126)</f>
        <v>0</v>
      </c>
    </row>
    <row r="128" spans="1:7" ht="14.5" x14ac:dyDescent="0.35">
      <c r="A128" s="210"/>
      <c r="B128" s="155"/>
      <c r="C128" s="155"/>
      <c r="D128" s="167"/>
      <c r="E128" s="167"/>
      <c r="F128" s="167"/>
      <c r="G128" s="207"/>
    </row>
    <row r="129" spans="1:12" ht="15.5" x14ac:dyDescent="0.35">
      <c r="A129" s="211" t="s">
        <v>164</v>
      </c>
      <c r="B129" s="173">
        <f>B106+B113+B120+B127</f>
        <v>0</v>
      </c>
      <c r="C129" s="173">
        <f>C106+C113+C120</f>
        <v>0</v>
      </c>
      <c r="D129" s="179">
        <f>D113+D120+D127</f>
        <v>0</v>
      </c>
      <c r="E129" s="179">
        <f>E113+E120+E127</f>
        <v>0</v>
      </c>
      <c r="F129" s="179">
        <f>F113+F120+F127</f>
        <v>0</v>
      </c>
      <c r="G129" s="212">
        <f>G113+G120+G127</f>
        <v>0</v>
      </c>
    </row>
    <row r="130" spans="1:12" ht="16" thickBot="1" x14ac:dyDescent="0.4">
      <c r="A130" s="187"/>
      <c r="B130" s="188"/>
      <c r="C130" s="188"/>
      <c r="D130" s="189"/>
      <c r="E130" s="189"/>
      <c r="F130" s="189"/>
      <c r="G130" s="190"/>
    </row>
    <row r="131" spans="1:12" ht="36.75" customHeight="1" thickBot="1" x14ac:dyDescent="0.35">
      <c r="A131" s="415" t="s">
        <v>165</v>
      </c>
      <c r="B131" s="416"/>
      <c r="C131" s="416"/>
      <c r="D131" s="416"/>
      <c r="E131" s="416"/>
      <c r="F131" s="416"/>
      <c r="G131" s="417"/>
    </row>
    <row r="132" spans="1:12" ht="15.5" x14ac:dyDescent="0.35">
      <c r="A132" s="213"/>
      <c r="B132" s="181"/>
      <c r="C132" s="181"/>
      <c r="D132" s="182"/>
      <c r="E132" s="182"/>
      <c r="F132" s="182"/>
      <c r="G132" s="214"/>
    </row>
    <row r="133" spans="1:12" ht="24.75" customHeight="1" x14ac:dyDescent="0.35">
      <c r="A133" s="215" t="s">
        <v>208</v>
      </c>
      <c r="B133" s="216">
        <f>C133+D133+E133+F133+G133</f>
        <v>0</v>
      </c>
      <c r="C133" s="217">
        <f>'[1]1-a PRT-K 2020 Budget DGOs'!B94</f>
        <v>0</v>
      </c>
      <c r="D133" s="218"/>
      <c r="E133" s="218"/>
      <c r="F133" s="218"/>
      <c r="G133" s="219"/>
    </row>
    <row r="134" spans="1:12" ht="27" customHeight="1" x14ac:dyDescent="0.35">
      <c r="A134" s="213"/>
      <c r="B134" s="220"/>
      <c r="C134" s="220"/>
      <c r="D134" s="221"/>
      <c r="E134" s="221"/>
      <c r="F134" s="221"/>
      <c r="G134" s="222"/>
    </row>
    <row r="135" spans="1:12" s="140" customFormat="1" ht="27.75" customHeight="1" thickBot="1" x14ac:dyDescent="0.35">
      <c r="A135" s="223" t="s">
        <v>166</v>
      </c>
      <c r="B135" s="224">
        <f t="shared" ref="B135:G135" si="9">B133+B129+B98+B68+B38</f>
        <v>0</v>
      </c>
      <c r="C135" s="225">
        <f t="shared" si="9"/>
        <v>0</v>
      </c>
      <c r="D135" s="226">
        <f t="shared" si="9"/>
        <v>0</v>
      </c>
      <c r="E135" s="226">
        <f t="shared" si="9"/>
        <v>0</v>
      </c>
      <c r="F135" s="226">
        <f t="shared" si="9"/>
        <v>0</v>
      </c>
      <c r="G135" s="227">
        <f t="shared" si="9"/>
        <v>0</v>
      </c>
      <c r="L135" s="127"/>
    </row>
    <row r="136" spans="1:12" x14ac:dyDescent="0.3">
      <c r="A136" s="228"/>
      <c r="B136" s="228"/>
      <c r="C136" s="228"/>
      <c r="D136" s="228"/>
      <c r="E136" s="228"/>
      <c r="F136" s="228"/>
      <c r="G136" s="228"/>
    </row>
    <row r="137" spans="1:12" ht="17.25" customHeight="1" thickBot="1" x14ac:dyDescent="0.35">
      <c r="A137" s="418"/>
      <c r="B137" s="418"/>
      <c r="C137" s="418"/>
      <c r="D137" s="418"/>
      <c r="E137" s="229"/>
      <c r="F137" s="229"/>
      <c r="G137" s="229"/>
      <c r="L137" s="140"/>
    </row>
    <row r="138" spans="1:12" s="140" customFormat="1" ht="27" customHeight="1" x14ac:dyDescent="0.3">
      <c r="A138" s="230" t="s">
        <v>167</v>
      </c>
      <c r="B138" s="419"/>
      <c r="C138" s="419"/>
      <c r="D138" s="420"/>
      <c r="E138" s="231"/>
      <c r="F138" s="231"/>
      <c r="G138" s="231"/>
      <c r="L138" s="127"/>
    </row>
    <row r="139" spans="1:12" ht="14.5" x14ac:dyDescent="0.35">
      <c r="A139" s="232"/>
      <c r="B139" s="233"/>
      <c r="C139" s="234"/>
      <c r="D139" s="235"/>
      <c r="E139" s="236"/>
      <c r="F139" s="236"/>
      <c r="G139" s="236"/>
    </row>
    <row r="140" spans="1:12" ht="20.25" customHeight="1" x14ac:dyDescent="0.35">
      <c r="A140" s="237" t="s">
        <v>168</v>
      </c>
      <c r="B140" s="421">
        <f>D135+E135+F135+G135</f>
        <v>0</v>
      </c>
      <c r="C140" s="422"/>
      <c r="D140" s="423"/>
      <c r="E140" s="238"/>
      <c r="F140" s="238"/>
      <c r="G140" s="238"/>
      <c r="L140" s="140"/>
    </row>
    <row r="141" spans="1:12" ht="20.25" customHeight="1" x14ac:dyDescent="0.35">
      <c r="A141" s="237" t="s">
        <v>169</v>
      </c>
      <c r="B141" s="424">
        <f>C135</f>
        <v>0</v>
      </c>
      <c r="C141" s="425"/>
      <c r="D141" s="426"/>
      <c r="E141" s="238"/>
      <c r="F141" s="238"/>
      <c r="G141" s="238"/>
      <c r="L141" s="140"/>
    </row>
    <row r="142" spans="1:12" ht="39" customHeight="1" x14ac:dyDescent="0.35">
      <c r="A142" s="237" t="s">
        <v>170</v>
      </c>
      <c r="B142" s="398"/>
      <c r="C142" s="399"/>
      <c r="D142" s="400"/>
      <c r="E142" s="239"/>
      <c r="F142" s="239"/>
      <c r="G142" s="239"/>
    </row>
    <row r="143" spans="1:12" ht="36.75" customHeight="1" x14ac:dyDescent="0.35">
      <c r="A143" s="240" t="s">
        <v>209</v>
      </c>
      <c r="B143" s="398"/>
      <c r="C143" s="399"/>
      <c r="D143" s="400"/>
      <c r="E143" s="239"/>
      <c r="F143" s="239"/>
      <c r="G143" s="239"/>
    </row>
    <row r="144" spans="1:12" ht="14.5" x14ac:dyDescent="0.35">
      <c r="A144" s="241"/>
      <c r="B144" s="242"/>
      <c r="C144" s="243"/>
      <c r="D144" s="244"/>
      <c r="E144" s="245"/>
      <c r="F144" s="245"/>
      <c r="G144" s="245"/>
    </row>
    <row r="145" spans="1:12" s="140" customFormat="1" ht="30" customHeight="1" thickBot="1" x14ac:dyDescent="0.35">
      <c r="A145" s="246" t="s">
        <v>171</v>
      </c>
      <c r="B145" s="431">
        <f>B140+B141+B142+B143</f>
        <v>0</v>
      </c>
      <c r="C145" s="432"/>
      <c r="D145" s="433"/>
      <c r="E145" s="128"/>
      <c r="F145" s="128"/>
      <c r="G145" s="128"/>
      <c r="L145" s="127"/>
    </row>
    <row r="146" spans="1:12" x14ac:dyDescent="0.3">
      <c r="A146" s="247"/>
      <c r="B146" s="248"/>
      <c r="C146" s="248"/>
      <c r="D146" s="248"/>
      <c r="E146" s="248"/>
      <c r="F146" s="248"/>
      <c r="G146" s="248"/>
    </row>
    <row r="147" spans="1:12" x14ac:dyDescent="0.3">
      <c r="A147" s="247"/>
      <c r="B147" s="248"/>
      <c r="C147" s="248"/>
      <c r="D147" s="248"/>
      <c r="E147" s="248"/>
      <c r="F147" s="248"/>
      <c r="G147" s="248"/>
      <c r="L147" s="140"/>
    </row>
    <row r="148" spans="1:12" ht="33" customHeight="1" x14ac:dyDescent="0.3">
      <c r="A148" s="434" t="s">
        <v>210</v>
      </c>
      <c r="B148" s="434"/>
      <c r="C148" s="434"/>
      <c r="D148" s="434"/>
      <c r="E148" s="249"/>
      <c r="F148" s="249"/>
      <c r="G148" s="249"/>
    </row>
    <row r="149" spans="1:12" ht="20.25" customHeight="1" x14ac:dyDescent="0.3">
      <c r="A149" s="434" t="s">
        <v>211</v>
      </c>
      <c r="B149" s="434"/>
      <c r="C149" s="434"/>
      <c r="D149" s="434"/>
      <c r="E149" s="249"/>
      <c r="F149" s="249"/>
      <c r="G149" s="249"/>
    </row>
    <row r="150" spans="1:12" ht="27.75" customHeight="1" x14ac:dyDescent="0.3">
      <c r="A150" s="435" t="s">
        <v>212</v>
      </c>
      <c r="B150" s="435"/>
      <c r="C150" s="435"/>
      <c r="D150" s="435"/>
      <c r="E150" s="249"/>
      <c r="F150" s="249"/>
      <c r="G150" s="249"/>
    </row>
    <row r="151" spans="1:12" ht="25.5" customHeight="1" x14ac:dyDescent="0.3">
      <c r="A151" s="436" t="s">
        <v>213</v>
      </c>
      <c r="B151" s="436"/>
      <c r="C151" s="436"/>
      <c r="D151" s="436"/>
      <c r="E151" s="250"/>
      <c r="F151" s="250"/>
      <c r="G151" s="250"/>
    </row>
    <row r="152" spans="1:12" ht="25.5" customHeight="1" x14ac:dyDescent="0.3"/>
    <row r="153" spans="1:12" ht="35.25" customHeight="1" x14ac:dyDescent="0.3">
      <c r="A153" s="430" t="s">
        <v>175</v>
      </c>
      <c r="B153" s="430"/>
      <c r="C153" s="430"/>
      <c r="D153" s="430"/>
      <c r="E153" s="251"/>
      <c r="F153" s="251"/>
      <c r="G153" s="251"/>
    </row>
  </sheetData>
  <sheetProtection insertRows="0" selectLockedCells="1"/>
  <protectedRanges>
    <protectedRange password="CC06" sqref="A141" name="Plage5"/>
  </protectedRanges>
  <mergeCells count="20">
    <mergeCell ref="A153:D153"/>
    <mergeCell ref="B143:D143"/>
    <mergeCell ref="B145:D145"/>
    <mergeCell ref="A148:D148"/>
    <mergeCell ref="A149:D149"/>
    <mergeCell ref="A150:D150"/>
    <mergeCell ref="A151:D151"/>
    <mergeCell ref="B142:D142"/>
    <mergeCell ref="A2:D2"/>
    <mergeCell ref="B3:D3"/>
    <mergeCell ref="E3:E4"/>
    <mergeCell ref="F3:F4"/>
    <mergeCell ref="B4:D4"/>
    <mergeCell ref="B6:D6"/>
    <mergeCell ref="A131:G131"/>
    <mergeCell ref="A137:D137"/>
    <mergeCell ref="B138:D138"/>
    <mergeCell ref="B140:D140"/>
    <mergeCell ref="B141:D141"/>
    <mergeCell ref="B5:D5"/>
  </mergeCells>
  <pageMargins left="0.70866141732283472" right="0.70866141732283472" top="0.43307086614173229" bottom="0.19685039370078741" header="0.31496062992125984" footer="0.31496062992125984"/>
  <pageSetup paperSize="9" scale="38" orientation="portrait" r:id="rId1"/>
  <colBreaks count="1" manualBreakCount="1">
    <brk id="7" max="93"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tabSelected="1" view="pageBreakPreview" zoomScale="60" zoomScaleNormal="100" workbookViewId="0">
      <selection activeCell="A5" sqref="A5:D5"/>
    </sheetView>
  </sheetViews>
  <sheetFormatPr baseColWidth="10" defaultRowHeight="14.5" x14ac:dyDescent="0.35"/>
  <cols>
    <col min="1" max="1" width="29.54296875" style="256" customWidth="1"/>
    <col min="2" max="2" width="64" style="256" customWidth="1"/>
    <col min="3" max="3" width="27.453125" style="256" customWidth="1"/>
    <col min="4" max="4" width="32.1796875" style="256" customWidth="1"/>
    <col min="5" max="256" width="11.453125" style="256"/>
    <col min="257" max="257" width="29.54296875" style="256" customWidth="1"/>
    <col min="258" max="258" width="64" style="256" customWidth="1"/>
    <col min="259" max="259" width="27.453125" style="256" customWidth="1"/>
    <col min="260" max="260" width="32.1796875" style="256" customWidth="1"/>
    <col min="261" max="512" width="11.453125" style="256"/>
    <col min="513" max="513" width="29.54296875" style="256" customWidth="1"/>
    <col min="514" max="514" width="64" style="256" customWidth="1"/>
    <col min="515" max="515" width="27.453125" style="256" customWidth="1"/>
    <col min="516" max="516" width="32.1796875" style="256" customWidth="1"/>
    <col min="517" max="768" width="11.453125" style="256"/>
    <col min="769" max="769" width="29.54296875" style="256" customWidth="1"/>
    <col min="770" max="770" width="64" style="256" customWidth="1"/>
    <col min="771" max="771" width="27.453125" style="256" customWidth="1"/>
    <col min="772" max="772" width="32.1796875" style="256" customWidth="1"/>
    <col min="773" max="1024" width="11.453125" style="256"/>
    <col min="1025" max="1025" width="29.54296875" style="256" customWidth="1"/>
    <col min="1026" max="1026" width="64" style="256" customWidth="1"/>
    <col min="1027" max="1027" width="27.453125" style="256" customWidth="1"/>
    <col min="1028" max="1028" width="32.1796875" style="256" customWidth="1"/>
    <col min="1029" max="1280" width="11.453125" style="256"/>
    <col min="1281" max="1281" width="29.54296875" style="256" customWidth="1"/>
    <col min="1282" max="1282" width="64" style="256" customWidth="1"/>
    <col min="1283" max="1283" width="27.453125" style="256" customWidth="1"/>
    <col min="1284" max="1284" width="32.1796875" style="256" customWidth="1"/>
    <col min="1285" max="1536" width="11.453125" style="256"/>
    <col min="1537" max="1537" width="29.54296875" style="256" customWidth="1"/>
    <col min="1538" max="1538" width="64" style="256" customWidth="1"/>
    <col min="1539" max="1539" width="27.453125" style="256" customWidth="1"/>
    <col min="1540" max="1540" width="32.1796875" style="256" customWidth="1"/>
    <col min="1541" max="1792" width="11.453125" style="256"/>
    <col min="1793" max="1793" width="29.54296875" style="256" customWidth="1"/>
    <col min="1794" max="1794" width="64" style="256" customWidth="1"/>
    <col min="1795" max="1795" width="27.453125" style="256" customWidth="1"/>
    <col min="1796" max="1796" width="32.1796875" style="256" customWidth="1"/>
    <col min="1797" max="2048" width="11.453125" style="256"/>
    <col min="2049" max="2049" width="29.54296875" style="256" customWidth="1"/>
    <col min="2050" max="2050" width="64" style="256" customWidth="1"/>
    <col min="2051" max="2051" width="27.453125" style="256" customWidth="1"/>
    <col min="2052" max="2052" width="32.1796875" style="256" customWidth="1"/>
    <col min="2053" max="2304" width="11.453125" style="256"/>
    <col min="2305" max="2305" width="29.54296875" style="256" customWidth="1"/>
    <col min="2306" max="2306" width="64" style="256" customWidth="1"/>
    <col min="2307" max="2307" width="27.453125" style="256" customWidth="1"/>
    <col min="2308" max="2308" width="32.1796875" style="256" customWidth="1"/>
    <col min="2309" max="2560" width="11.453125" style="256"/>
    <col min="2561" max="2561" width="29.54296875" style="256" customWidth="1"/>
    <col min="2562" max="2562" width="64" style="256" customWidth="1"/>
    <col min="2563" max="2563" width="27.453125" style="256" customWidth="1"/>
    <col min="2564" max="2564" width="32.1796875" style="256" customWidth="1"/>
    <col min="2565" max="2816" width="11.453125" style="256"/>
    <col min="2817" max="2817" width="29.54296875" style="256" customWidth="1"/>
    <col min="2818" max="2818" width="64" style="256" customWidth="1"/>
    <col min="2819" max="2819" width="27.453125" style="256" customWidth="1"/>
    <col min="2820" max="2820" width="32.1796875" style="256" customWidth="1"/>
    <col min="2821" max="3072" width="11.453125" style="256"/>
    <col min="3073" max="3073" width="29.54296875" style="256" customWidth="1"/>
    <col min="3074" max="3074" width="64" style="256" customWidth="1"/>
    <col min="3075" max="3075" width="27.453125" style="256" customWidth="1"/>
    <col min="3076" max="3076" width="32.1796875" style="256" customWidth="1"/>
    <col min="3077" max="3328" width="11.453125" style="256"/>
    <col min="3329" max="3329" width="29.54296875" style="256" customWidth="1"/>
    <col min="3330" max="3330" width="64" style="256" customWidth="1"/>
    <col min="3331" max="3331" width="27.453125" style="256" customWidth="1"/>
    <col min="3332" max="3332" width="32.1796875" style="256" customWidth="1"/>
    <col min="3333" max="3584" width="11.453125" style="256"/>
    <col min="3585" max="3585" width="29.54296875" style="256" customWidth="1"/>
    <col min="3586" max="3586" width="64" style="256" customWidth="1"/>
    <col min="3587" max="3587" width="27.453125" style="256" customWidth="1"/>
    <col min="3588" max="3588" width="32.1796875" style="256" customWidth="1"/>
    <col min="3589" max="3840" width="11.453125" style="256"/>
    <col min="3841" max="3841" width="29.54296875" style="256" customWidth="1"/>
    <col min="3842" max="3842" width="64" style="256" customWidth="1"/>
    <col min="3843" max="3843" width="27.453125" style="256" customWidth="1"/>
    <col min="3844" max="3844" width="32.1796875" style="256" customWidth="1"/>
    <col min="3845" max="4096" width="11.453125" style="256"/>
    <col min="4097" max="4097" width="29.54296875" style="256" customWidth="1"/>
    <col min="4098" max="4098" width="64" style="256" customWidth="1"/>
    <col min="4099" max="4099" width="27.453125" style="256" customWidth="1"/>
    <col min="4100" max="4100" width="32.1796875" style="256" customWidth="1"/>
    <col min="4101" max="4352" width="11.453125" style="256"/>
    <col min="4353" max="4353" width="29.54296875" style="256" customWidth="1"/>
    <col min="4354" max="4354" width="64" style="256" customWidth="1"/>
    <col min="4355" max="4355" width="27.453125" style="256" customWidth="1"/>
    <col min="4356" max="4356" width="32.1796875" style="256" customWidth="1"/>
    <col min="4357" max="4608" width="11.453125" style="256"/>
    <col min="4609" max="4609" width="29.54296875" style="256" customWidth="1"/>
    <col min="4610" max="4610" width="64" style="256" customWidth="1"/>
    <col min="4611" max="4611" width="27.453125" style="256" customWidth="1"/>
    <col min="4612" max="4612" width="32.1796875" style="256" customWidth="1"/>
    <col min="4613" max="4864" width="11.453125" style="256"/>
    <col min="4865" max="4865" width="29.54296875" style="256" customWidth="1"/>
    <col min="4866" max="4866" width="64" style="256" customWidth="1"/>
    <col min="4867" max="4867" width="27.453125" style="256" customWidth="1"/>
    <col min="4868" max="4868" width="32.1796875" style="256" customWidth="1"/>
    <col min="4869" max="5120" width="11.453125" style="256"/>
    <col min="5121" max="5121" width="29.54296875" style="256" customWidth="1"/>
    <col min="5122" max="5122" width="64" style="256" customWidth="1"/>
    <col min="5123" max="5123" width="27.453125" style="256" customWidth="1"/>
    <col min="5124" max="5124" width="32.1796875" style="256" customWidth="1"/>
    <col min="5125" max="5376" width="11.453125" style="256"/>
    <col min="5377" max="5377" width="29.54296875" style="256" customWidth="1"/>
    <col min="5378" max="5378" width="64" style="256" customWidth="1"/>
    <col min="5379" max="5379" width="27.453125" style="256" customWidth="1"/>
    <col min="5380" max="5380" width="32.1796875" style="256" customWidth="1"/>
    <col min="5381" max="5632" width="11.453125" style="256"/>
    <col min="5633" max="5633" width="29.54296875" style="256" customWidth="1"/>
    <col min="5634" max="5634" width="64" style="256" customWidth="1"/>
    <col min="5635" max="5635" width="27.453125" style="256" customWidth="1"/>
    <col min="5636" max="5636" width="32.1796875" style="256" customWidth="1"/>
    <col min="5637" max="5888" width="11.453125" style="256"/>
    <col min="5889" max="5889" width="29.54296875" style="256" customWidth="1"/>
    <col min="5890" max="5890" width="64" style="256" customWidth="1"/>
    <col min="5891" max="5891" width="27.453125" style="256" customWidth="1"/>
    <col min="5892" max="5892" width="32.1796875" style="256" customWidth="1"/>
    <col min="5893" max="6144" width="11.453125" style="256"/>
    <col min="6145" max="6145" width="29.54296875" style="256" customWidth="1"/>
    <col min="6146" max="6146" width="64" style="256" customWidth="1"/>
    <col min="6147" max="6147" width="27.453125" style="256" customWidth="1"/>
    <col min="6148" max="6148" width="32.1796875" style="256" customWidth="1"/>
    <col min="6149" max="6400" width="11.453125" style="256"/>
    <col min="6401" max="6401" width="29.54296875" style="256" customWidth="1"/>
    <col min="6402" max="6402" width="64" style="256" customWidth="1"/>
    <col min="6403" max="6403" width="27.453125" style="256" customWidth="1"/>
    <col min="6404" max="6404" width="32.1796875" style="256" customWidth="1"/>
    <col min="6405" max="6656" width="11.453125" style="256"/>
    <col min="6657" max="6657" width="29.54296875" style="256" customWidth="1"/>
    <col min="6658" max="6658" width="64" style="256" customWidth="1"/>
    <col min="6659" max="6659" width="27.453125" style="256" customWidth="1"/>
    <col min="6660" max="6660" width="32.1796875" style="256" customWidth="1"/>
    <col min="6661" max="6912" width="11.453125" style="256"/>
    <col min="6913" max="6913" width="29.54296875" style="256" customWidth="1"/>
    <col min="6914" max="6914" width="64" style="256" customWidth="1"/>
    <col min="6915" max="6915" width="27.453125" style="256" customWidth="1"/>
    <col min="6916" max="6916" width="32.1796875" style="256" customWidth="1"/>
    <col min="6917" max="7168" width="11.453125" style="256"/>
    <col min="7169" max="7169" width="29.54296875" style="256" customWidth="1"/>
    <col min="7170" max="7170" width="64" style="256" customWidth="1"/>
    <col min="7171" max="7171" width="27.453125" style="256" customWidth="1"/>
    <col min="7172" max="7172" width="32.1796875" style="256" customWidth="1"/>
    <col min="7173" max="7424" width="11.453125" style="256"/>
    <col min="7425" max="7425" width="29.54296875" style="256" customWidth="1"/>
    <col min="7426" max="7426" width="64" style="256" customWidth="1"/>
    <col min="7427" max="7427" width="27.453125" style="256" customWidth="1"/>
    <col min="7428" max="7428" width="32.1796875" style="256" customWidth="1"/>
    <col min="7429" max="7680" width="11.453125" style="256"/>
    <col min="7681" max="7681" width="29.54296875" style="256" customWidth="1"/>
    <col min="7682" max="7682" width="64" style="256" customWidth="1"/>
    <col min="7683" max="7683" width="27.453125" style="256" customWidth="1"/>
    <col min="7684" max="7684" width="32.1796875" style="256" customWidth="1"/>
    <col min="7685" max="7936" width="11.453125" style="256"/>
    <col min="7937" max="7937" width="29.54296875" style="256" customWidth="1"/>
    <col min="7938" max="7938" width="64" style="256" customWidth="1"/>
    <col min="7939" max="7939" width="27.453125" style="256" customWidth="1"/>
    <col min="7940" max="7940" width="32.1796875" style="256" customWidth="1"/>
    <col min="7941" max="8192" width="11.453125" style="256"/>
    <col min="8193" max="8193" width="29.54296875" style="256" customWidth="1"/>
    <col min="8194" max="8194" width="64" style="256" customWidth="1"/>
    <col min="8195" max="8195" width="27.453125" style="256" customWidth="1"/>
    <col min="8196" max="8196" width="32.1796875" style="256" customWidth="1"/>
    <col min="8197" max="8448" width="11.453125" style="256"/>
    <col min="8449" max="8449" width="29.54296875" style="256" customWidth="1"/>
    <col min="8450" max="8450" width="64" style="256" customWidth="1"/>
    <col min="8451" max="8451" width="27.453125" style="256" customWidth="1"/>
    <col min="8452" max="8452" width="32.1796875" style="256" customWidth="1"/>
    <col min="8453" max="8704" width="11.453125" style="256"/>
    <col min="8705" max="8705" width="29.54296875" style="256" customWidth="1"/>
    <col min="8706" max="8706" width="64" style="256" customWidth="1"/>
    <col min="8707" max="8707" width="27.453125" style="256" customWidth="1"/>
    <col min="8708" max="8708" width="32.1796875" style="256" customWidth="1"/>
    <col min="8709" max="8960" width="11.453125" style="256"/>
    <col min="8961" max="8961" width="29.54296875" style="256" customWidth="1"/>
    <col min="8962" max="8962" width="64" style="256" customWidth="1"/>
    <col min="8963" max="8963" width="27.453125" style="256" customWidth="1"/>
    <col min="8964" max="8964" width="32.1796875" style="256" customWidth="1"/>
    <col min="8965" max="9216" width="11.453125" style="256"/>
    <col min="9217" max="9217" width="29.54296875" style="256" customWidth="1"/>
    <col min="9218" max="9218" width="64" style="256" customWidth="1"/>
    <col min="9219" max="9219" width="27.453125" style="256" customWidth="1"/>
    <col min="9220" max="9220" width="32.1796875" style="256" customWidth="1"/>
    <col min="9221" max="9472" width="11.453125" style="256"/>
    <col min="9473" max="9473" width="29.54296875" style="256" customWidth="1"/>
    <col min="9474" max="9474" width="64" style="256" customWidth="1"/>
    <col min="9475" max="9475" width="27.453125" style="256" customWidth="1"/>
    <col min="9476" max="9476" width="32.1796875" style="256" customWidth="1"/>
    <col min="9477" max="9728" width="11.453125" style="256"/>
    <col min="9729" max="9729" width="29.54296875" style="256" customWidth="1"/>
    <col min="9730" max="9730" width="64" style="256" customWidth="1"/>
    <col min="9731" max="9731" width="27.453125" style="256" customWidth="1"/>
    <col min="9732" max="9732" width="32.1796875" style="256" customWidth="1"/>
    <col min="9733" max="9984" width="11.453125" style="256"/>
    <col min="9985" max="9985" width="29.54296875" style="256" customWidth="1"/>
    <col min="9986" max="9986" width="64" style="256" customWidth="1"/>
    <col min="9987" max="9987" width="27.453125" style="256" customWidth="1"/>
    <col min="9988" max="9988" width="32.1796875" style="256" customWidth="1"/>
    <col min="9989" max="10240" width="11.453125" style="256"/>
    <col min="10241" max="10241" width="29.54296875" style="256" customWidth="1"/>
    <col min="10242" max="10242" width="64" style="256" customWidth="1"/>
    <col min="10243" max="10243" width="27.453125" style="256" customWidth="1"/>
    <col min="10244" max="10244" width="32.1796875" style="256" customWidth="1"/>
    <col min="10245" max="10496" width="11.453125" style="256"/>
    <col min="10497" max="10497" width="29.54296875" style="256" customWidth="1"/>
    <col min="10498" max="10498" width="64" style="256" customWidth="1"/>
    <col min="10499" max="10499" width="27.453125" style="256" customWidth="1"/>
    <col min="10500" max="10500" width="32.1796875" style="256" customWidth="1"/>
    <col min="10501" max="10752" width="11.453125" style="256"/>
    <col min="10753" max="10753" width="29.54296875" style="256" customWidth="1"/>
    <col min="10754" max="10754" width="64" style="256" customWidth="1"/>
    <col min="10755" max="10755" width="27.453125" style="256" customWidth="1"/>
    <col min="10756" max="10756" width="32.1796875" style="256" customWidth="1"/>
    <col min="10757" max="11008" width="11.453125" style="256"/>
    <col min="11009" max="11009" width="29.54296875" style="256" customWidth="1"/>
    <col min="11010" max="11010" width="64" style="256" customWidth="1"/>
    <col min="11011" max="11011" width="27.453125" style="256" customWidth="1"/>
    <col min="11012" max="11012" width="32.1796875" style="256" customWidth="1"/>
    <col min="11013" max="11264" width="11.453125" style="256"/>
    <col min="11265" max="11265" width="29.54296875" style="256" customWidth="1"/>
    <col min="11266" max="11266" width="64" style="256" customWidth="1"/>
    <col min="11267" max="11267" width="27.453125" style="256" customWidth="1"/>
    <col min="11268" max="11268" width="32.1796875" style="256" customWidth="1"/>
    <col min="11269" max="11520" width="11.453125" style="256"/>
    <col min="11521" max="11521" width="29.54296875" style="256" customWidth="1"/>
    <col min="11522" max="11522" width="64" style="256" customWidth="1"/>
    <col min="11523" max="11523" width="27.453125" style="256" customWidth="1"/>
    <col min="11524" max="11524" width="32.1796875" style="256" customWidth="1"/>
    <col min="11525" max="11776" width="11.453125" style="256"/>
    <col min="11777" max="11777" width="29.54296875" style="256" customWidth="1"/>
    <col min="11778" max="11778" width="64" style="256" customWidth="1"/>
    <col min="11779" max="11779" width="27.453125" style="256" customWidth="1"/>
    <col min="11780" max="11780" width="32.1796875" style="256" customWidth="1"/>
    <col min="11781" max="12032" width="11.453125" style="256"/>
    <col min="12033" max="12033" width="29.54296875" style="256" customWidth="1"/>
    <col min="12034" max="12034" width="64" style="256" customWidth="1"/>
    <col min="12035" max="12035" width="27.453125" style="256" customWidth="1"/>
    <col min="12036" max="12036" width="32.1796875" style="256" customWidth="1"/>
    <col min="12037" max="12288" width="11.453125" style="256"/>
    <col min="12289" max="12289" width="29.54296875" style="256" customWidth="1"/>
    <col min="12290" max="12290" width="64" style="256" customWidth="1"/>
    <col min="12291" max="12291" width="27.453125" style="256" customWidth="1"/>
    <col min="12292" max="12292" width="32.1796875" style="256" customWidth="1"/>
    <col min="12293" max="12544" width="11.453125" style="256"/>
    <col min="12545" max="12545" width="29.54296875" style="256" customWidth="1"/>
    <col min="12546" max="12546" width="64" style="256" customWidth="1"/>
    <col min="12547" max="12547" width="27.453125" style="256" customWidth="1"/>
    <col min="12548" max="12548" width="32.1796875" style="256" customWidth="1"/>
    <col min="12549" max="12800" width="11.453125" style="256"/>
    <col min="12801" max="12801" width="29.54296875" style="256" customWidth="1"/>
    <col min="12802" max="12802" width="64" style="256" customWidth="1"/>
    <col min="12803" max="12803" width="27.453125" style="256" customWidth="1"/>
    <col min="12804" max="12804" width="32.1796875" style="256" customWidth="1"/>
    <col min="12805" max="13056" width="11.453125" style="256"/>
    <col min="13057" max="13057" width="29.54296875" style="256" customWidth="1"/>
    <col min="13058" max="13058" width="64" style="256" customWidth="1"/>
    <col min="13059" max="13059" width="27.453125" style="256" customWidth="1"/>
    <col min="13060" max="13060" width="32.1796875" style="256" customWidth="1"/>
    <col min="13061" max="13312" width="11.453125" style="256"/>
    <col min="13313" max="13313" width="29.54296875" style="256" customWidth="1"/>
    <col min="13314" max="13314" width="64" style="256" customWidth="1"/>
    <col min="13315" max="13315" width="27.453125" style="256" customWidth="1"/>
    <col min="13316" max="13316" width="32.1796875" style="256" customWidth="1"/>
    <col min="13317" max="13568" width="11.453125" style="256"/>
    <col min="13569" max="13569" width="29.54296875" style="256" customWidth="1"/>
    <col min="13570" max="13570" width="64" style="256" customWidth="1"/>
    <col min="13571" max="13571" width="27.453125" style="256" customWidth="1"/>
    <col min="13572" max="13572" width="32.1796875" style="256" customWidth="1"/>
    <col min="13573" max="13824" width="11.453125" style="256"/>
    <col min="13825" max="13825" width="29.54296875" style="256" customWidth="1"/>
    <col min="13826" max="13826" width="64" style="256" customWidth="1"/>
    <col min="13827" max="13827" width="27.453125" style="256" customWidth="1"/>
    <col min="13828" max="13828" width="32.1796875" style="256" customWidth="1"/>
    <col min="13829" max="14080" width="11.453125" style="256"/>
    <col min="14081" max="14081" width="29.54296875" style="256" customWidth="1"/>
    <col min="14082" max="14082" width="64" style="256" customWidth="1"/>
    <col min="14083" max="14083" width="27.453125" style="256" customWidth="1"/>
    <col min="14084" max="14084" width="32.1796875" style="256" customWidth="1"/>
    <col min="14085" max="14336" width="11.453125" style="256"/>
    <col min="14337" max="14337" width="29.54296875" style="256" customWidth="1"/>
    <col min="14338" max="14338" width="64" style="256" customWidth="1"/>
    <col min="14339" max="14339" width="27.453125" style="256" customWidth="1"/>
    <col min="14340" max="14340" width="32.1796875" style="256" customWidth="1"/>
    <col min="14341" max="14592" width="11.453125" style="256"/>
    <col min="14593" max="14593" width="29.54296875" style="256" customWidth="1"/>
    <col min="14594" max="14594" width="64" style="256" customWidth="1"/>
    <col min="14595" max="14595" width="27.453125" style="256" customWidth="1"/>
    <col min="14596" max="14596" width="32.1796875" style="256" customWidth="1"/>
    <col min="14597" max="14848" width="11.453125" style="256"/>
    <col min="14849" max="14849" width="29.54296875" style="256" customWidth="1"/>
    <col min="14850" max="14850" width="64" style="256" customWidth="1"/>
    <col min="14851" max="14851" width="27.453125" style="256" customWidth="1"/>
    <col min="14852" max="14852" width="32.1796875" style="256" customWidth="1"/>
    <col min="14853" max="15104" width="11.453125" style="256"/>
    <col min="15105" max="15105" width="29.54296875" style="256" customWidth="1"/>
    <col min="15106" max="15106" width="64" style="256" customWidth="1"/>
    <col min="15107" max="15107" width="27.453125" style="256" customWidth="1"/>
    <col min="15108" max="15108" width="32.1796875" style="256" customWidth="1"/>
    <col min="15109" max="15360" width="11.453125" style="256"/>
    <col min="15361" max="15361" width="29.54296875" style="256" customWidth="1"/>
    <col min="15362" max="15362" width="64" style="256" customWidth="1"/>
    <col min="15363" max="15363" width="27.453125" style="256" customWidth="1"/>
    <col min="15364" max="15364" width="32.1796875" style="256" customWidth="1"/>
    <col min="15365" max="15616" width="11.453125" style="256"/>
    <col min="15617" max="15617" width="29.54296875" style="256" customWidth="1"/>
    <col min="15618" max="15618" width="64" style="256" customWidth="1"/>
    <col min="15619" max="15619" width="27.453125" style="256" customWidth="1"/>
    <col min="15620" max="15620" width="32.1796875" style="256" customWidth="1"/>
    <col min="15621" max="15872" width="11.453125" style="256"/>
    <col min="15873" max="15873" width="29.54296875" style="256" customWidth="1"/>
    <col min="15874" max="15874" width="64" style="256" customWidth="1"/>
    <col min="15875" max="15875" width="27.453125" style="256" customWidth="1"/>
    <col min="15876" max="15876" width="32.1796875" style="256" customWidth="1"/>
    <col min="15877" max="16128" width="11.453125" style="256"/>
    <col min="16129" max="16129" width="29.54296875" style="256" customWidth="1"/>
    <col min="16130" max="16130" width="64" style="256" customWidth="1"/>
    <col min="16131" max="16131" width="27.453125" style="256" customWidth="1"/>
    <col min="16132" max="16132" width="32.1796875" style="256" customWidth="1"/>
    <col min="16133" max="16384" width="11.453125" style="256"/>
  </cols>
  <sheetData>
    <row r="1" spans="1:5" ht="56.25" customHeight="1" x14ac:dyDescent="0.35">
      <c r="A1" s="437" t="s">
        <v>176</v>
      </c>
      <c r="B1" s="437"/>
      <c r="C1" s="437"/>
      <c r="D1" s="437"/>
      <c r="E1" s="255"/>
    </row>
    <row r="2" spans="1:5" ht="19.5" customHeight="1" x14ac:dyDescent="0.55000000000000004">
      <c r="A2" s="257"/>
      <c r="C2" s="255"/>
      <c r="D2" s="258"/>
      <c r="E2" s="255"/>
    </row>
    <row r="3" spans="1:5" ht="25.5" x14ac:dyDescent="0.35">
      <c r="A3" s="259" t="s">
        <v>177</v>
      </c>
    </row>
    <row r="5" spans="1:5" s="261" customFormat="1" ht="57.75" customHeight="1" x14ac:dyDescent="0.35">
      <c r="A5" s="438" t="s">
        <v>178</v>
      </c>
      <c r="B5" s="438"/>
      <c r="C5" s="438"/>
      <c r="D5" s="438"/>
      <c r="E5" s="260"/>
    </row>
    <row r="7" spans="1:5" ht="52.5" customHeight="1" x14ac:dyDescent="0.35">
      <c r="A7" s="262"/>
      <c r="B7" s="263" t="s">
        <v>179</v>
      </c>
      <c r="C7" s="263" t="s">
        <v>180</v>
      </c>
      <c r="D7" s="263" t="s">
        <v>181</v>
      </c>
    </row>
    <row r="8" spans="1:5" ht="43.5" customHeight="1" x14ac:dyDescent="0.35">
      <c r="A8" s="264" t="s">
        <v>11</v>
      </c>
      <c r="B8" s="265"/>
      <c r="C8" s="265"/>
      <c r="D8" s="265"/>
    </row>
    <row r="9" spans="1:5" ht="31.5" customHeight="1" x14ac:dyDescent="0.35">
      <c r="A9" s="264" t="s">
        <v>12</v>
      </c>
      <c r="B9" s="265"/>
      <c r="C9" s="265"/>
      <c r="D9" s="265"/>
    </row>
    <row r="10" spans="1:5" ht="30.75" customHeight="1" x14ac:dyDescent="0.35">
      <c r="A10" s="264" t="s">
        <v>13</v>
      </c>
      <c r="B10" s="265"/>
      <c r="C10" s="265"/>
      <c r="D10" s="265"/>
    </row>
    <row r="11" spans="1:5" ht="27" customHeight="1" x14ac:dyDescent="0.35">
      <c r="A11" s="264" t="s">
        <v>14</v>
      </c>
      <c r="B11" s="265"/>
      <c r="C11" s="265"/>
      <c r="D11" s="265"/>
    </row>
    <row r="12" spans="1:5" ht="28.5" customHeight="1" x14ac:dyDescent="0.35">
      <c r="A12" s="264" t="s">
        <v>15</v>
      </c>
      <c r="B12" s="265"/>
      <c r="C12" s="265"/>
      <c r="D12" s="265"/>
    </row>
    <row r="13" spans="1:5" ht="28.5" customHeight="1" x14ac:dyDescent="0.35">
      <c r="A13" s="264" t="s">
        <v>16</v>
      </c>
      <c r="B13" s="265"/>
      <c r="C13" s="265"/>
      <c r="D13" s="265"/>
    </row>
    <row r="14" spans="1:5" ht="29.25" customHeight="1" x14ac:dyDescent="0.35">
      <c r="A14" s="264" t="s">
        <v>17</v>
      </c>
      <c r="B14" s="265"/>
      <c r="C14" s="265"/>
      <c r="D14" s="265"/>
    </row>
    <row r="15" spans="1:5" ht="30" customHeight="1" x14ac:dyDescent="0.35">
      <c r="A15" s="264" t="s">
        <v>18</v>
      </c>
      <c r="B15" s="265"/>
      <c r="C15" s="265"/>
      <c r="D15" s="265"/>
    </row>
    <row r="16" spans="1:5" ht="29.25" customHeight="1" x14ac:dyDescent="0.35">
      <c r="A16" s="264" t="s">
        <v>19</v>
      </c>
      <c r="B16" s="265"/>
      <c r="C16" s="265"/>
      <c r="D16" s="265"/>
    </row>
    <row r="17" spans="1:4" ht="34.5" customHeight="1" x14ac:dyDescent="0.35">
      <c r="A17" s="264" t="s">
        <v>20</v>
      </c>
      <c r="B17" s="265"/>
      <c r="C17" s="265"/>
      <c r="D17" s="265"/>
    </row>
    <row r="18" spans="1:4" ht="34.5" customHeight="1" x14ac:dyDescent="0.35">
      <c r="A18" s="264" t="s">
        <v>75</v>
      </c>
      <c r="B18" s="265"/>
      <c r="C18" s="265"/>
      <c r="D18" s="265"/>
    </row>
  </sheetData>
  <mergeCells count="2">
    <mergeCell ref="A1:D1"/>
    <mergeCell ref="A5:D5"/>
  </mergeCells>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4"/>
  <sheetViews>
    <sheetView view="pageBreakPreview" topLeftCell="A15" zoomScale="80" zoomScaleNormal="100" zoomScaleSheetLayoutView="80" workbookViewId="0">
      <selection activeCell="D25" sqref="D25"/>
    </sheetView>
  </sheetViews>
  <sheetFormatPr baseColWidth="10" defaultRowHeight="12.5" x14ac:dyDescent="0.25"/>
  <cols>
    <col min="1" max="1" width="51.81640625" style="87" customWidth="1"/>
    <col min="2" max="2" width="25.1796875" style="87" customWidth="1"/>
    <col min="3" max="4" width="29.453125" style="87" customWidth="1"/>
    <col min="5" max="256" width="11.453125" style="87"/>
    <col min="257" max="257" width="51.81640625" style="87" customWidth="1"/>
    <col min="258" max="258" width="25.1796875" style="87" customWidth="1"/>
    <col min="259" max="260" width="29.453125" style="87" customWidth="1"/>
    <col min="261" max="512" width="11.453125" style="87"/>
    <col min="513" max="513" width="51.81640625" style="87" customWidth="1"/>
    <col min="514" max="514" width="25.1796875" style="87" customWidth="1"/>
    <col min="515" max="516" width="29.453125" style="87" customWidth="1"/>
    <col min="517" max="768" width="11.453125" style="87"/>
    <col min="769" max="769" width="51.81640625" style="87" customWidth="1"/>
    <col min="770" max="770" width="25.1796875" style="87" customWidth="1"/>
    <col min="771" max="772" width="29.453125" style="87" customWidth="1"/>
    <col min="773" max="1024" width="11.453125" style="87"/>
    <col min="1025" max="1025" width="51.81640625" style="87" customWidth="1"/>
    <col min="1026" max="1026" width="25.1796875" style="87" customWidth="1"/>
    <col min="1027" max="1028" width="29.453125" style="87" customWidth="1"/>
    <col min="1029" max="1280" width="11.453125" style="87"/>
    <col min="1281" max="1281" width="51.81640625" style="87" customWidth="1"/>
    <col min="1282" max="1282" width="25.1796875" style="87" customWidth="1"/>
    <col min="1283" max="1284" width="29.453125" style="87" customWidth="1"/>
    <col min="1285" max="1536" width="11.453125" style="87"/>
    <col min="1537" max="1537" width="51.81640625" style="87" customWidth="1"/>
    <col min="1538" max="1538" width="25.1796875" style="87" customWidth="1"/>
    <col min="1539" max="1540" width="29.453125" style="87" customWidth="1"/>
    <col min="1541" max="1792" width="11.453125" style="87"/>
    <col min="1793" max="1793" width="51.81640625" style="87" customWidth="1"/>
    <col min="1794" max="1794" width="25.1796875" style="87" customWidth="1"/>
    <col min="1795" max="1796" width="29.453125" style="87" customWidth="1"/>
    <col min="1797" max="2048" width="11.453125" style="87"/>
    <col min="2049" max="2049" width="51.81640625" style="87" customWidth="1"/>
    <col min="2050" max="2050" width="25.1796875" style="87" customWidth="1"/>
    <col min="2051" max="2052" width="29.453125" style="87" customWidth="1"/>
    <col min="2053" max="2304" width="11.453125" style="87"/>
    <col min="2305" max="2305" width="51.81640625" style="87" customWidth="1"/>
    <col min="2306" max="2306" width="25.1796875" style="87" customWidth="1"/>
    <col min="2307" max="2308" width="29.453125" style="87" customWidth="1"/>
    <col min="2309" max="2560" width="11.453125" style="87"/>
    <col min="2561" max="2561" width="51.81640625" style="87" customWidth="1"/>
    <col min="2562" max="2562" width="25.1796875" style="87" customWidth="1"/>
    <col min="2563" max="2564" width="29.453125" style="87" customWidth="1"/>
    <col min="2565" max="2816" width="11.453125" style="87"/>
    <col min="2817" max="2817" width="51.81640625" style="87" customWidth="1"/>
    <col min="2818" max="2818" width="25.1796875" style="87" customWidth="1"/>
    <col min="2819" max="2820" width="29.453125" style="87" customWidth="1"/>
    <col min="2821" max="3072" width="11.453125" style="87"/>
    <col min="3073" max="3073" width="51.81640625" style="87" customWidth="1"/>
    <col min="3074" max="3074" width="25.1796875" style="87" customWidth="1"/>
    <col min="3075" max="3076" width="29.453125" style="87" customWidth="1"/>
    <col min="3077" max="3328" width="11.453125" style="87"/>
    <col min="3329" max="3329" width="51.81640625" style="87" customWidth="1"/>
    <col min="3330" max="3330" width="25.1796875" style="87" customWidth="1"/>
    <col min="3331" max="3332" width="29.453125" style="87" customWidth="1"/>
    <col min="3333" max="3584" width="11.453125" style="87"/>
    <col min="3585" max="3585" width="51.81640625" style="87" customWidth="1"/>
    <col min="3586" max="3586" width="25.1796875" style="87" customWidth="1"/>
    <col min="3587" max="3588" width="29.453125" style="87" customWidth="1"/>
    <col min="3589" max="3840" width="11.453125" style="87"/>
    <col min="3841" max="3841" width="51.81640625" style="87" customWidth="1"/>
    <col min="3842" max="3842" width="25.1796875" style="87" customWidth="1"/>
    <col min="3843" max="3844" width="29.453125" style="87" customWidth="1"/>
    <col min="3845" max="4096" width="11.453125" style="87"/>
    <col min="4097" max="4097" width="51.81640625" style="87" customWidth="1"/>
    <col min="4098" max="4098" width="25.1796875" style="87" customWidth="1"/>
    <col min="4099" max="4100" width="29.453125" style="87" customWidth="1"/>
    <col min="4101" max="4352" width="11.453125" style="87"/>
    <col min="4353" max="4353" width="51.81640625" style="87" customWidth="1"/>
    <col min="4354" max="4354" width="25.1796875" style="87" customWidth="1"/>
    <col min="4355" max="4356" width="29.453125" style="87" customWidth="1"/>
    <col min="4357" max="4608" width="11.453125" style="87"/>
    <col min="4609" max="4609" width="51.81640625" style="87" customWidth="1"/>
    <col min="4610" max="4610" width="25.1796875" style="87" customWidth="1"/>
    <col min="4611" max="4612" width="29.453125" style="87" customWidth="1"/>
    <col min="4613" max="4864" width="11.453125" style="87"/>
    <col min="4865" max="4865" width="51.81640625" style="87" customWidth="1"/>
    <col min="4866" max="4866" width="25.1796875" style="87" customWidth="1"/>
    <col min="4867" max="4868" width="29.453125" style="87" customWidth="1"/>
    <col min="4869" max="5120" width="11.453125" style="87"/>
    <col min="5121" max="5121" width="51.81640625" style="87" customWidth="1"/>
    <col min="5122" max="5122" width="25.1796875" style="87" customWidth="1"/>
    <col min="5123" max="5124" width="29.453125" style="87" customWidth="1"/>
    <col min="5125" max="5376" width="11.453125" style="87"/>
    <col min="5377" max="5377" width="51.81640625" style="87" customWidth="1"/>
    <col min="5378" max="5378" width="25.1796875" style="87" customWidth="1"/>
    <col min="5379" max="5380" width="29.453125" style="87" customWidth="1"/>
    <col min="5381" max="5632" width="11.453125" style="87"/>
    <col min="5633" max="5633" width="51.81640625" style="87" customWidth="1"/>
    <col min="5634" max="5634" width="25.1796875" style="87" customWidth="1"/>
    <col min="5635" max="5636" width="29.453125" style="87" customWidth="1"/>
    <col min="5637" max="5888" width="11.453125" style="87"/>
    <col min="5889" max="5889" width="51.81640625" style="87" customWidth="1"/>
    <col min="5890" max="5890" width="25.1796875" style="87" customWidth="1"/>
    <col min="5891" max="5892" width="29.453125" style="87" customWidth="1"/>
    <col min="5893" max="6144" width="11.453125" style="87"/>
    <col min="6145" max="6145" width="51.81640625" style="87" customWidth="1"/>
    <col min="6146" max="6146" width="25.1796875" style="87" customWidth="1"/>
    <col min="6147" max="6148" width="29.453125" style="87" customWidth="1"/>
    <col min="6149" max="6400" width="11.453125" style="87"/>
    <col min="6401" max="6401" width="51.81640625" style="87" customWidth="1"/>
    <col min="6402" max="6402" width="25.1796875" style="87" customWidth="1"/>
    <col min="6403" max="6404" width="29.453125" style="87" customWidth="1"/>
    <col min="6405" max="6656" width="11.453125" style="87"/>
    <col min="6657" max="6657" width="51.81640625" style="87" customWidth="1"/>
    <col min="6658" max="6658" width="25.1796875" style="87" customWidth="1"/>
    <col min="6659" max="6660" width="29.453125" style="87" customWidth="1"/>
    <col min="6661" max="6912" width="11.453125" style="87"/>
    <col min="6913" max="6913" width="51.81640625" style="87" customWidth="1"/>
    <col min="6914" max="6914" width="25.1796875" style="87" customWidth="1"/>
    <col min="6915" max="6916" width="29.453125" style="87" customWidth="1"/>
    <col min="6917" max="7168" width="11.453125" style="87"/>
    <col min="7169" max="7169" width="51.81640625" style="87" customWidth="1"/>
    <col min="7170" max="7170" width="25.1796875" style="87" customWidth="1"/>
    <col min="7171" max="7172" width="29.453125" style="87" customWidth="1"/>
    <col min="7173" max="7424" width="11.453125" style="87"/>
    <col min="7425" max="7425" width="51.81640625" style="87" customWidth="1"/>
    <col min="7426" max="7426" width="25.1796875" style="87" customWidth="1"/>
    <col min="7427" max="7428" width="29.453125" style="87" customWidth="1"/>
    <col min="7429" max="7680" width="11.453125" style="87"/>
    <col min="7681" max="7681" width="51.81640625" style="87" customWidth="1"/>
    <col min="7682" max="7682" width="25.1796875" style="87" customWidth="1"/>
    <col min="7683" max="7684" width="29.453125" style="87" customWidth="1"/>
    <col min="7685" max="7936" width="11.453125" style="87"/>
    <col min="7937" max="7937" width="51.81640625" style="87" customWidth="1"/>
    <col min="7938" max="7938" width="25.1796875" style="87" customWidth="1"/>
    <col min="7939" max="7940" width="29.453125" style="87" customWidth="1"/>
    <col min="7941" max="8192" width="11.453125" style="87"/>
    <col min="8193" max="8193" width="51.81640625" style="87" customWidth="1"/>
    <col min="8194" max="8194" width="25.1796875" style="87" customWidth="1"/>
    <col min="8195" max="8196" width="29.453125" style="87" customWidth="1"/>
    <col min="8197" max="8448" width="11.453125" style="87"/>
    <col min="8449" max="8449" width="51.81640625" style="87" customWidth="1"/>
    <col min="8450" max="8450" width="25.1796875" style="87" customWidth="1"/>
    <col min="8451" max="8452" width="29.453125" style="87" customWidth="1"/>
    <col min="8453" max="8704" width="11.453125" style="87"/>
    <col min="8705" max="8705" width="51.81640625" style="87" customWidth="1"/>
    <col min="8706" max="8706" width="25.1796875" style="87" customWidth="1"/>
    <col min="8707" max="8708" width="29.453125" style="87" customWidth="1"/>
    <col min="8709" max="8960" width="11.453125" style="87"/>
    <col min="8961" max="8961" width="51.81640625" style="87" customWidth="1"/>
    <col min="8962" max="8962" width="25.1796875" style="87" customWidth="1"/>
    <col min="8963" max="8964" width="29.453125" style="87" customWidth="1"/>
    <col min="8965" max="9216" width="11.453125" style="87"/>
    <col min="9217" max="9217" width="51.81640625" style="87" customWidth="1"/>
    <col min="9218" max="9218" width="25.1796875" style="87" customWidth="1"/>
    <col min="9219" max="9220" width="29.453125" style="87" customWidth="1"/>
    <col min="9221" max="9472" width="11.453125" style="87"/>
    <col min="9473" max="9473" width="51.81640625" style="87" customWidth="1"/>
    <col min="9474" max="9474" width="25.1796875" style="87" customWidth="1"/>
    <col min="9475" max="9476" width="29.453125" style="87" customWidth="1"/>
    <col min="9477" max="9728" width="11.453125" style="87"/>
    <col min="9729" max="9729" width="51.81640625" style="87" customWidth="1"/>
    <col min="9730" max="9730" width="25.1796875" style="87" customWidth="1"/>
    <col min="9731" max="9732" width="29.453125" style="87" customWidth="1"/>
    <col min="9733" max="9984" width="11.453125" style="87"/>
    <col min="9985" max="9985" width="51.81640625" style="87" customWidth="1"/>
    <col min="9986" max="9986" width="25.1796875" style="87" customWidth="1"/>
    <col min="9987" max="9988" width="29.453125" style="87" customWidth="1"/>
    <col min="9989" max="10240" width="11.453125" style="87"/>
    <col min="10241" max="10241" width="51.81640625" style="87" customWidth="1"/>
    <col min="10242" max="10242" width="25.1796875" style="87" customWidth="1"/>
    <col min="10243" max="10244" width="29.453125" style="87" customWidth="1"/>
    <col min="10245" max="10496" width="11.453125" style="87"/>
    <col min="10497" max="10497" width="51.81640625" style="87" customWidth="1"/>
    <col min="10498" max="10498" width="25.1796875" style="87" customWidth="1"/>
    <col min="10499" max="10500" width="29.453125" style="87" customWidth="1"/>
    <col min="10501" max="10752" width="11.453125" style="87"/>
    <col min="10753" max="10753" width="51.81640625" style="87" customWidth="1"/>
    <col min="10754" max="10754" width="25.1796875" style="87" customWidth="1"/>
    <col min="10755" max="10756" width="29.453125" style="87" customWidth="1"/>
    <col min="10757" max="11008" width="11.453125" style="87"/>
    <col min="11009" max="11009" width="51.81640625" style="87" customWidth="1"/>
    <col min="11010" max="11010" width="25.1796875" style="87" customWidth="1"/>
    <col min="11011" max="11012" width="29.453125" style="87" customWidth="1"/>
    <col min="11013" max="11264" width="11.453125" style="87"/>
    <col min="11265" max="11265" width="51.81640625" style="87" customWidth="1"/>
    <col min="11266" max="11266" width="25.1796875" style="87" customWidth="1"/>
    <col min="11267" max="11268" width="29.453125" style="87" customWidth="1"/>
    <col min="11269" max="11520" width="11.453125" style="87"/>
    <col min="11521" max="11521" width="51.81640625" style="87" customWidth="1"/>
    <col min="11522" max="11522" width="25.1796875" style="87" customWidth="1"/>
    <col min="11523" max="11524" width="29.453125" style="87" customWidth="1"/>
    <col min="11525" max="11776" width="11.453125" style="87"/>
    <col min="11777" max="11777" width="51.81640625" style="87" customWidth="1"/>
    <col min="11778" max="11778" width="25.1796875" style="87" customWidth="1"/>
    <col min="11779" max="11780" width="29.453125" style="87" customWidth="1"/>
    <col min="11781" max="12032" width="11.453125" style="87"/>
    <col min="12033" max="12033" width="51.81640625" style="87" customWidth="1"/>
    <col min="12034" max="12034" width="25.1796875" style="87" customWidth="1"/>
    <col min="12035" max="12036" width="29.453125" style="87" customWidth="1"/>
    <col min="12037" max="12288" width="11.453125" style="87"/>
    <col min="12289" max="12289" width="51.81640625" style="87" customWidth="1"/>
    <col min="12290" max="12290" width="25.1796875" style="87" customWidth="1"/>
    <col min="12291" max="12292" width="29.453125" style="87" customWidth="1"/>
    <col min="12293" max="12544" width="11.453125" style="87"/>
    <col min="12545" max="12545" width="51.81640625" style="87" customWidth="1"/>
    <col min="12546" max="12546" width="25.1796875" style="87" customWidth="1"/>
    <col min="12547" max="12548" width="29.453125" style="87" customWidth="1"/>
    <col min="12549" max="12800" width="11.453125" style="87"/>
    <col min="12801" max="12801" width="51.81640625" style="87" customWidth="1"/>
    <col min="12802" max="12802" width="25.1796875" style="87" customWidth="1"/>
    <col min="12803" max="12804" width="29.453125" style="87" customWidth="1"/>
    <col min="12805" max="13056" width="11.453125" style="87"/>
    <col min="13057" max="13057" width="51.81640625" style="87" customWidth="1"/>
    <col min="13058" max="13058" width="25.1796875" style="87" customWidth="1"/>
    <col min="13059" max="13060" width="29.453125" style="87" customWidth="1"/>
    <col min="13061" max="13312" width="11.453125" style="87"/>
    <col min="13313" max="13313" width="51.81640625" style="87" customWidth="1"/>
    <col min="13314" max="13314" width="25.1796875" style="87" customWidth="1"/>
    <col min="13315" max="13316" width="29.453125" style="87" customWidth="1"/>
    <col min="13317" max="13568" width="11.453125" style="87"/>
    <col min="13569" max="13569" width="51.81640625" style="87" customWidth="1"/>
    <col min="13570" max="13570" width="25.1796875" style="87" customWidth="1"/>
    <col min="13571" max="13572" width="29.453125" style="87" customWidth="1"/>
    <col min="13573" max="13824" width="11.453125" style="87"/>
    <col min="13825" max="13825" width="51.81640625" style="87" customWidth="1"/>
    <col min="13826" max="13826" width="25.1796875" style="87" customWidth="1"/>
    <col min="13827" max="13828" width="29.453125" style="87" customWidth="1"/>
    <col min="13829" max="14080" width="11.453125" style="87"/>
    <col min="14081" max="14081" width="51.81640625" style="87" customWidth="1"/>
    <col min="14082" max="14082" width="25.1796875" style="87" customWidth="1"/>
    <col min="14083" max="14084" width="29.453125" style="87" customWidth="1"/>
    <col min="14085" max="14336" width="11.453125" style="87"/>
    <col min="14337" max="14337" width="51.81640625" style="87" customWidth="1"/>
    <col min="14338" max="14338" width="25.1796875" style="87" customWidth="1"/>
    <col min="14339" max="14340" width="29.453125" style="87" customWidth="1"/>
    <col min="14341" max="14592" width="11.453125" style="87"/>
    <col min="14593" max="14593" width="51.81640625" style="87" customWidth="1"/>
    <col min="14594" max="14594" width="25.1796875" style="87" customWidth="1"/>
    <col min="14595" max="14596" width="29.453125" style="87" customWidth="1"/>
    <col min="14597" max="14848" width="11.453125" style="87"/>
    <col min="14849" max="14849" width="51.81640625" style="87" customWidth="1"/>
    <col min="14850" max="14850" width="25.1796875" style="87" customWidth="1"/>
    <col min="14851" max="14852" width="29.453125" style="87" customWidth="1"/>
    <col min="14853" max="15104" width="11.453125" style="87"/>
    <col min="15105" max="15105" width="51.81640625" style="87" customWidth="1"/>
    <col min="15106" max="15106" width="25.1796875" style="87" customWidth="1"/>
    <col min="15107" max="15108" width="29.453125" style="87" customWidth="1"/>
    <col min="15109" max="15360" width="11.453125" style="87"/>
    <col min="15361" max="15361" width="51.81640625" style="87" customWidth="1"/>
    <col min="15362" max="15362" width="25.1796875" style="87" customWidth="1"/>
    <col min="15363" max="15364" width="29.453125" style="87" customWidth="1"/>
    <col min="15365" max="15616" width="11.453125" style="87"/>
    <col min="15617" max="15617" width="51.81640625" style="87" customWidth="1"/>
    <col min="15618" max="15618" width="25.1796875" style="87" customWidth="1"/>
    <col min="15619" max="15620" width="29.453125" style="87" customWidth="1"/>
    <col min="15621" max="15872" width="11.453125" style="87"/>
    <col min="15873" max="15873" width="51.81640625" style="87" customWidth="1"/>
    <col min="15874" max="15874" width="25.1796875" style="87" customWidth="1"/>
    <col min="15875" max="15876" width="29.453125" style="87" customWidth="1"/>
    <col min="15877" max="16128" width="11.453125" style="87"/>
    <col min="16129" max="16129" width="51.81640625" style="87" customWidth="1"/>
    <col min="16130" max="16130" width="25.1796875" style="87" customWidth="1"/>
    <col min="16131" max="16132" width="29.453125" style="87" customWidth="1"/>
    <col min="16133" max="16384" width="11.453125" style="87"/>
  </cols>
  <sheetData>
    <row r="1" spans="1:8" ht="100.5" customHeight="1" thickBot="1" x14ac:dyDescent="0.3">
      <c r="A1" s="94" t="s">
        <v>182</v>
      </c>
    </row>
    <row r="2" spans="1:8" ht="71.25" customHeight="1" x14ac:dyDescent="0.3">
      <c r="A2" s="441" t="s">
        <v>244</v>
      </c>
      <c r="B2" s="442"/>
      <c r="C2" s="443"/>
      <c r="D2" s="99"/>
      <c r="E2" s="88"/>
      <c r="F2" s="88"/>
      <c r="G2" s="88"/>
      <c r="H2" s="88"/>
    </row>
    <row r="3" spans="1:8" ht="18" customHeight="1" x14ac:dyDescent="0.25">
      <c r="A3" s="444" t="s">
        <v>183</v>
      </c>
      <c r="B3" s="445"/>
      <c r="C3" s="446"/>
    </row>
    <row r="4" spans="1:8" ht="51.75" customHeight="1" x14ac:dyDescent="0.25">
      <c r="A4" s="89" t="s">
        <v>146</v>
      </c>
      <c r="B4" s="439" t="s">
        <v>185</v>
      </c>
      <c r="C4" s="440"/>
    </row>
    <row r="5" spans="1:8" ht="27" customHeight="1" x14ac:dyDescent="0.25">
      <c r="A5" s="89" t="s">
        <v>147</v>
      </c>
      <c r="B5" s="439" t="s">
        <v>185</v>
      </c>
      <c r="C5" s="440"/>
      <c r="E5" s="87" t="s">
        <v>148</v>
      </c>
    </row>
    <row r="6" spans="1:8" ht="27" customHeight="1" x14ac:dyDescent="0.25">
      <c r="A6" s="89" t="s">
        <v>149</v>
      </c>
      <c r="B6" s="439" t="s">
        <v>185</v>
      </c>
      <c r="C6" s="440"/>
    </row>
    <row r="7" spans="1:8" ht="27" customHeight="1" x14ac:dyDescent="0.25">
      <c r="A7" s="89" t="s">
        <v>184</v>
      </c>
      <c r="B7" s="439" t="s">
        <v>185</v>
      </c>
      <c r="C7" s="440"/>
    </row>
    <row r="8" spans="1:8" ht="36.75" customHeight="1" x14ac:dyDescent="0.25">
      <c r="A8" s="100" t="s">
        <v>186</v>
      </c>
      <c r="B8" s="439" t="s">
        <v>185</v>
      </c>
      <c r="C8" s="440"/>
    </row>
    <row r="9" spans="1:8" ht="27" customHeight="1" x14ac:dyDescent="0.25">
      <c r="A9" s="89" t="s">
        <v>187</v>
      </c>
      <c r="B9" s="439" t="s">
        <v>185</v>
      </c>
      <c r="C9" s="440"/>
    </row>
    <row r="10" spans="1:8" ht="27" customHeight="1" x14ac:dyDescent="0.25">
      <c r="A10" s="90" t="s">
        <v>188</v>
      </c>
      <c r="B10" s="449">
        <f>B27</f>
        <v>0</v>
      </c>
      <c r="C10" s="450"/>
    </row>
    <row r="11" spans="1:8" ht="27" customHeight="1" x14ac:dyDescent="0.25">
      <c r="A11" s="90" t="s">
        <v>242</v>
      </c>
      <c r="B11" s="439" t="s">
        <v>185</v>
      </c>
      <c r="C11" s="440"/>
    </row>
    <row r="12" spans="1:8" ht="27" customHeight="1" thickBot="1" x14ac:dyDescent="0.3">
      <c r="A12" s="101" t="s">
        <v>189</v>
      </c>
      <c r="B12" s="439" t="s">
        <v>185</v>
      </c>
      <c r="C12" s="440"/>
    </row>
    <row r="13" spans="1:8" ht="28.5" customHeight="1" thickBot="1" x14ac:dyDescent="0.3">
      <c r="A13" s="451"/>
      <c r="B13" s="452"/>
      <c r="C13" s="452"/>
    </row>
    <row r="14" spans="1:8" ht="22.5" customHeight="1" x14ac:dyDescent="0.25">
      <c r="A14" s="453" t="s">
        <v>190</v>
      </c>
      <c r="B14" s="454"/>
      <c r="C14" s="454"/>
      <c r="D14" s="455"/>
    </row>
    <row r="15" spans="1:8" ht="16" customHeight="1" x14ac:dyDescent="0.3">
      <c r="A15" s="102"/>
      <c r="B15" s="456" t="s">
        <v>151</v>
      </c>
      <c r="C15" s="457"/>
      <c r="D15" s="103"/>
    </row>
    <row r="16" spans="1:8" ht="56.25" customHeight="1" x14ac:dyDescent="0.25">
      <c r="A16" s="102"/>
      <c r="B16" s="104" t="s">
        <v>191</v>
      </c>
      <c r="C16" s="105" t="s">
        <v>192</v>
      </c>
      <c r="D16" s="106" t="s">
        <v>193</v>
      </c>
    </row>
    <row r="17" spans="1:4" ht="42" x14ac:dyDescent="0.3">
      <c r="A17" s="107" t="s">
        <v>153</v>
      </c>
      <c r="B17" s="108">
        <f>D17</f>
        <v>0</v>
      </c>
      <c r="C17" s="109" t="s">
        <v>194</v>
      </c>
      <c r="D17" s="110">
        <f>'1a-PRTK-DGOS_24'!E39</f>
        <v>0</v>
      </c>
    </row>
    <row r="18" spans="1:4" ht="14" x14ac:dyDescent="0.3">
      <c r="A18" s="92"/>
      <c r="B18" s="108"/>
      <c r="C18" s="111"/>
      <c r="D18" s="112"/>
    </row>
    <row r="19" spans="1:4" ht="14" x14ac:dyDescent="0.3">
      <c r="A19" s="113" t="s">
        <v>157</v>
      </c>
      <c r="B19" s="108">
        <f>C19+D19</f>
        <v>0</v>
      </c>
      <c r="C19" s="114">
        <f>' 2a-PRT-K 2024 Budget INCa'!D22+' 2a-PRT-K 2024 Budget INCa'!E22+' 2a-PRT-K 2024 Budget INCa'!F22+' 2a-PRT-K 2024 Budget INCa'!G22+' 2a-PRT-K 2024 Budget INCa'!D52+' 2a-PRT-K 2024 Budget INCa'!E52+' 2a-PRT-K 2024 Budget INCa'!F52+' 2a-PRT-K 2024 Budget INCa'!G52+' 2a-PRT-K 2024 Budget INCa'!D82+' 2a-PRT-K 2024 Budget INCa'!E82+' 2a-PRT-K 2024 Budget INCa'!F82+' 2a-PRT-K 2024 Budget INCa'!G82+' 2a-PRT-K 2024 Budget INCa'!D113+' 2a-PRT-K 2024 Budget INCa'!E113+' 2a-PRT-K 2024 Budget INCa'!F113+' 2a-PRT-K 2024 Budget INCa'!G113</f>
        <v>0</v>
      </c>
      <c r="D19" s="110">
        <f>'1a-PRTK-DGOS_24'!E54</f>
        <v>0</v>
      </c>
    </row>
    <row r="20" spans="1:4" ht="14" x14ac:dyDescent="0.3">
      <c r="A20" s="115"/>
      <c r="B20" s="108"/>
      <c r="C20" s="114"/>
      <c r="D20" s="110"/>
    </row>
    <row r="21" spans="1:4" ht="14" x14ac:dyDescent="0.3">
      <c r="A21" s="115" t="s">
        <v>195</v>
      </c>
      <c r="B21" s="108">
        <f>C21+D21</f>
        <v>0</v>
      </c>
      <c r="C21" s="114">
        <f>' 2a-PRT-K 2024 Budget INCa'!D29+' 2a-PRT-K 2024 Budget INCa'!E29+' 2a-PRT-K 2024 Budget INCa'!F29+' 2a-PRT-K 2024 Budget INCa'!G29+' 2a-PRT-K 2024 Budget INCa'!D59+' 2a-PRT-K 2024 Budget INCa'!E59+' 2a-PRT-K 2024 Budget INCa'!F59+' 2a-PRT-K 2024 Budget INCa'!G59+' 2a-PRT-K 2024 Budget INCa'!D89+' 2a-PRT-K 2024 Budget INCa'!E89+' 2a-PRT-K 2024 Budget INCa'!F89+' 2a-PRT-K 2024 Budget INCa'!G89+' 2a-PRT-K 2024 Budget INCa'!D120+' 2a-PRT-K 2024 Budget INCa'!E120+' 2a-PRT-K 2024 Budget INCa'!F120+' 2a-PRT-K 2024 Budget INCa'!G120</f>
        <v>0</v>
      </c>
      <c r="D21" s="110">
        <f>'1a-PRTK-DGOS_24'!E91</f>
        <v>0</v>
      </c>
    </row>
    <row r="22" spans="1:4" ht="14" x14ac:dyDescent="0.3">
      <c r="A22" s="115"/>
      <c r="B22" s="108"/>
      <c r="C22" s="114"/>
      <c r="D22" s="110"/>
    </row>
    <row r="23" spans="1:4" ht="14" x14ac:dyDescent="0.3">
      <c r="A23" s="115" t="s">
        <v>196</v>
      </c>
      <c r="B23" s="108">
        <f>C23</f>
        <v>0</v>
      </c>
      <c r="C23" s="114">
        <f>' 2a-PRT-K 2024 Budget INCa'!D36+' 2a-PRT-K 2024 Budget INCa'!E36+' 2a-PRT-K 2024 Budget INCa'!F36+' 2a-PRT-K 2024 Budget INCa'!G36+' 2a-PRT-K 2024 Budget INCa'!D66+' 2a-PRT-K 2024 Budget INCa'!E66+' 2a-PRT-K 2024 Budget INCa'!F66+' 2a-PRT-K 2024 Budget INCa'!G66+' 2a-PRT-K 2024 Budget INCa'!D96+' 2a-PRT-K 2024 Budget INCa'!E96+' 2a-PRT-K 2024 Budget INCa'!F96+' 2a-PRT-K 2024 Budget INCa'!G96+' 2a-PRT-K 2024 Budget INCa'!D127+' 2a-PRT-K 2024 Budget INCa'!E127+' 2a-PRT-K 2024 Budget INCa'!F127+' 2a-PRT-K 2024 Budget INCa'!G127</f>
        <v>0</v>
      </c>
      <c r="D23" s="116" t="s">
        <v>194</v>
      </c>
    </row>
    <row r="24" spans="1:4" ht="14" x14ac:dyDescent="0.3">
      <c r="A24" s="117"/>
      <c r="B24" s="108"/>
      <c r="C24" s="114"/>
      <c r="D24" s="110"/>
    </row>
    <row r="25" spans="1:4" ht="14" x14ac:dyDescent="0.3">
      <c r="A25" s="115" t="s">
        <v>197</v>
      </c>
      <c r="B25" s="108">
        <f>C25+D25</f>
        <v>0</v>
      </c>
      <c r="C25" s="114">
        <f>' 2a-PRT-K 2024 Budget INCa'!D133+' 2a-PRT-K 2024 Budget INCa'!E133+' 2a-PRT-K 2024 Budget INCa'!F133+' 2a-PRT-K 2024 Budget INCa'!G133</f>
        <v>0</v>
      </c>
      <c r="D25" s="118">
        <f>'1a-PRTK-DGOS_24'!B96</f>
        <v>0</v>
      </c>
    </row>
    <row r="26" spans="1:4" ht="14" x14ac:dyDescent="0.3">
      <c r="A26" s="117"/>
      <c r="B26" s="108"/>
      <c r="C26" s="114"/>
      <c r="D26" s="110"/>
    </row>
    <row r="27" spans="1:4" s="91" customFormat="1" ht="16" customHeight="1" thickBot="1" x14ac:dyDescent="0.4">
      <c r="A27" s="119" t="s">
        <v>171</v>
      </c>
      <c r="B27" s="120">
        <f>B17+B19+B21+B23+B25</f>
        <v>0</v>
      </c>
      <c r="C27" s="93">
        <f>C19+C21+C23+C25</f>
        <v>0</v>
      </c>
      <c r="D27" s="121">
        <f>D17+D19+D21+D25</f>
        <v>0</v>
      </c>
    </row>
    <row r="28" spans="1:4" x14ac:dyDescent="0.25">
      <c r="A28" s="94"/>
      <c r="B28" s="94"/>
      <c r="C28" s="94"/>
      <c r="D28" s="94"/>
    </row>
    <row r="29" spans="1:4" ht="13" thickBot="1" x14ac:dyDescent="0.3">
      <c r="A29" s="122"/>
      <c r="B29" s="122"/>
      <c r="C29" s="122"/>
      <c r="D29" s="122"/>
    </row>
    <row r="30" spans="1:4" ht="16" customHeight="1" x14ac:dyDescent="0.3">
      <c r="A30" s="123"/>
      <c r="B30" s="458" t="s">
        <v>167</v>
      </c>
      <c r="C30" s="459"/>
      <c r="D30" s="94"/>
    </row>
    <row r="31" spans="1:4" ht="14" x14ac:dyDescent="0.3">
      <c r="A31" s="124"/>
      <c r="B31" s="460"/>
      <c r="C31" s="461"/>
      <c r="D31" s="94"/>
    </row>
    <row r="32" spans="1:4" ht="22" customHeight="1" x14ac:dyDescent="0.3">
      <c r="A32" s="95" t="s">
        <v>198</v>
      </c>
      <c r="B32" s="462">
        <f>C27</f>
        <v>0</v>
      </c>
      <c r="C32" s="463"/>
    </row>
    <row r="33" spans="1:4" ht="22" customHeight="1" x14ac:dyDescent="0.3">
      <c r="A33" s="95" t="s">
        <v>169</v>
      </c>
      <c r="B33" s="464">
        <f>D27</f>
        <v>0</v>
      </c>
      <c r="C33" s="465"/>
    </row>
    <row r="34" spans="1:4" ht="34.5" customHeight="1" x14ac:dyDescent="0.3">
      <c r="A34" s="95" t="s">
        <v>199</v>
      </c>
      <c r="B34" s="447"/>
      <c r="C34" s="448"/>
    </row>
    <row r="35" spans="1:4" ht="36" customHeight="1" x14ac:dyDescent="0.3">
      <c r="A35" s="96" t="s">
        <v>200</v>
      </c>
      <c r="B35" s="447"/>
      <c r="C35" s="448"/>
    </row>
    <row r="36" spans="1:4" ht="14" x14ac:dyDescent="0.3">
      <c r="A36" s="125"/>
      <c r="B36" s="470"/>
      <c r="C36" s="471"/>
    </row>
    <row r="37" spans="1:4" ht="16" customHeight="1" thickBot="1" x14ac:dyDescent="0.35">
      <c r="A37" s="119" t="s">
        <v>171</v>
      </c>
      <c r="B37" s="472">
        <f>SUM(B32:C36)</f>
        <v>0</v>
      </c>
      <c r="C37" s="473"/>
    </row>
    <row r="38" spans="1:4" x14ac:dyDescent="0.25">
      <c r="A38" s="97"/>
      <c r="B38" s="98"/>
      <c r="C38" s="98"/>
      <c r="D38" s="98"/>
    </row>
    <row r="39" spans="1:4" x14ac:dyDescent="0.25">
      <c r="A39" s="97"/>
      <c r="B39" s="98"/>
      <c r="C39" s="98"/>
      <c r="D39" s="98"/>
    </row>
    <row r="40" spans="1:4" ht="33.75" customHeight="1" x14ac:dyDescent="0.25">
      <c r="A40" s="474" t="s">
        <v>172</v>
      </c>
      <c r="B40" s="474"/>
      <c r="C40" s="474"/>
    </row>
    <row r="41" spans="1:4" ht="20.25" customHeight="1" x14ac:dyDescent="0.25">
      <c r="A41" s="474" t="s">
        <v>173</v>
      </c>
      <c r="B41" s="474"/>
      <c r="C41" s="474"/>
    </row>
    <row r="42" spans="1:4" ht="27.75" customHeight="1" x14ac:dyDescent="0.25">
      <c r="A42" s="475" t="s">
        <v>245</v>
      </c>
      <c r="B42" s="475"/>
      <c r="C42" s="475"/>
    </row>
    <row r="43" spans="1:4" ht="25.5" customHeight="1" thickBot="1" x14ac:dyDescent="0.3">
      <c r="A43" s="466" t="s">
        <v>174</v>
      </c>
      <c r="B43" s="466"/>
      <c r="C43" s="466"/>
    </row>
    <row r="44" spans="1:4" ht="33.75" customHeight="1" thickBot="1" x14ac:dyDescent="0.3">
      <c r="A44" s="467" t="s">
        <v>201</v>
      </c>
      <c r="B44" s="468"/>
      <c r="C44" s="469"/>
    </row>
  </sheetData>
  <sheetProtection selectLockedCells="1"/>
  <protectedRanges>
    <protectedRange password="CC06" sqref="A1:C1 A3:C3" name="Plage1"/>
    <protectedRange password="CC06" sqref="A4:A5 A7 A12 A9" name="Plage2"/>
    <protectedRange password="CC06" sqref="A14:C16 D16" name="Plage3"/>
    <protectedRange password="CC06" sqref="A32:A36" name="Plage5"/>
    <protectedRange password="CC06" sqref="A40:C46" name="Plage6"/>
    <protectedRange password="CA71" sqref="A6" name="Plage3_1"/>
    <protectedRange password="CA71" sqref="A8" name="Plage3_2"/>
    <protectedRange password="CA71" sqref="A10:A11" name="Plage3_4"/>
  </protectedRanges>
  <mergeCells count="27">
    <mergeCell ref="A43:C43"/>
    <mergeCell ref="A44:C44"/>
    <mergeCell ref="B35:C35"/>
    <mergeCell ref="B36:C36"/>
    <mergeCell ref="B37:C37"/>
    <mergeCell ref="A40:C40"/>
    <mergeCell ref="A41:C41"/>
    <mergeCell ref="A42:C42"/>
    <mergeCell ref="B34:C34"/>
    <mergeCell ref="B8:C8"/>
    <mergeCell ref="B9:C9"/>
    <mergeCell ref="B10:C10"/>
    <mergeCell ref="B12:C12"/>
    <mergeCell ref="A13:C13"/>
    <mergeCell ref="A14:D14"/>
    <mergeCell ref="B15:C15"/>
    <mergeCell ref="B30:C30"/>
    <mergeCell ref="B31:C31"/>
    <mergeCell ref="B32:C32"/>
    <mergeCell ref="B33:C33"/>
    <mergeCell ref="B11:C11"/>
    <mergeCell ref="B7:C7"/>
    <mergeCell ref="A2:C2"/>
    <mergeCell ref="A3:C3"/>
    <mergeCell ref="B4:C4"/>
    <mergeCell ref="B5:C5"/>
    <mergeCell ref="B6:C6"/>
  </mergeCells>
  <pageMargins left="0.31496062992125984" right="0.43307086614173229" top="0.51181102362204722" bottom="0.55118110236220474" header="0.35433070866141736" footer="0.31496062992125984"/>
  <pageSetup paperSize="9" scale="60" orientation="portrait" r:id="rId1"/>
  <headerFooter alignWithMargins="0">
    <oddHeader xml:space="preserve">&amp;L
&amp;R
</oddHeader>
    <oddFooter>&amp;RPRT-K 2016</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B8"/>
  <sheetViews>
    <sheetView zoomScale="115" zoomScaleNormal="115" workbookViewId="0"/>
  </sheetViews>
  <sheetFormatPr baseColWidth="10" defaultRowHeight="14.5" x14ac:dyDescent="0.35"/>
  <cols>
    <col min="1" max="1" width="38" bestFit="1" customWidth="1"/>
    <col min="2" max="2" width="38.81640625" customWidth="1"/>
  </cols>
  <sheetData>
    <row r="1" spans="1:2" ht="32.25" customHeight="1" x14ac:dyDescent="0.35">
      <c r="A1" s="41" t="s">
        <v>71</v>
      </c>
      <c r="B1" s="45" t="e">
        <f>#REF!</f>
        <v>#REF!</v>
      </c>
    </row>
    <row r="2" spans="1:2" ht="32.25" customHeight="1" x14ac:dyDescent="0.35">
      <c r="A2" s="41" t="s">
        <v>72</v>
      </c>
      <c r="B2" s="42" t="e">
        <f>#REF!</f>
        <v>#REF!</v>
      </c>
    </row>
    <row r="3" spans="1:2" ht="32.25" customHeight="1" x14ac:dyDescent="0.35">
      <c r="A3" s="41" t="s">
        <v>76</v>
      </c>
      <c r="B3" s="42" t="e">
        <f>#REF!</f>
        <v>#REF!</v>
      </c>
    </row>
    <row r="4" spans="1:2" s="40" customFormat="1" ht="32.25" customHeight="1" x14ac:dyDescent="0.35">
      <c r="A4" s="42" t="s">
        <v>68</v>
      </c>
      <c r="B4" s="43" t="e">
        <f>+#REF!</f>
        <v>#REF!</v>
      </c>
    </row>
    <row r="5" spans="1:2" s="40" customFormat="1" ht="32.25" customHeight="1" x14ac:dyDescent="0.35">
      <c r="A5" s="42" t="s">
        <v>135</v>
      </c>
      <c r="B5" s="44" t="e">
        <f>#REF!</f>
        <v>#REF!</v>
      </c>
    </row>
    <row r="6" spans="1:2" s="40" customFormat="1" ht="32.25" customHeight="1" x14ac:dyDescent="0.35">
      <c r="A6" s="41" t="s">
        <v>88</v>
      </c>
      <c r="B6" s="41" t="e">
        <f>IF(#REF!="","NON","OUI")</f>
        <v>#REF!</v>
      </c>
    </row>
    <row r="7" spans="1:2" s="40" customFormat="1" ht="32.25" customHeight="1" x14ac:dyDescent="0.35">
      <c r="A7" s="41" t="s">
        <v>66</v>
      </c>
      <c r="B7" s="41" t="e">
        <f>IF(#REF!&lt;=#REF!*0.1,"OK","ERREUR")</f>
        <v>#REF!</v>
      </c>
    </row>
    <row r="8" spans="1:2" s="40" customFormat="1" ht="32.25" customHeight="1" x14ac:dyDescent="0.35">
      <c r="A8" s="41" t="s">
        <v>89</v>
      </c>
      <c r="B8" s="41" t="str">
        <f ca="1">IF(TODAY()-"15/01/2022"&lt;0,"","Il s'agit de la grille des AAP 2021. Veuillez utiliser la grille de l'année.")</f>
        <v>Il s'agit de la grille des AAP 2021. Veuillez utiliser la grille de l'année.</v>
      </c>
    </row>
  </sheetData>
  <printOptions horizontalCentered="1" verticalCentered="1"/>
  <pageMargins left="0.70866141732283472" right="0.70866141732283472" top="0.74803149606299213" bottom="0.74803149606299213" header="0.31496062992125984" footer="0.31496062992125984"/>
  <pageSetup paperSize="9" orientation="portrait" r:id="rId1"/>
  <headerFooter>
    <oddHeader>&amp;L&amp;F - &amp;A</oddHead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1a-PRTK-DGOS_24</vt:lpstr>
      <vt:lpstr>1b-liste équipartenaires DGOS</vt:lpstr>
      <vt:lpstr>1c-Métiers recherche clinique</vt:lpstr>
      <vt:lpstr>FAQ </vt:lpstr>
      <vt:lpstr> 2a-PRT-K 2024 Budget INCa</vt:lpstr>
      <vt:lpstr>2b - PRT-K 2024 équipes INCa</vt:lpstr>
      <vt:lpstr>3- PRT-K 2024 Coût total projet</vt:lpstr>
      <vt:lpstr>RappelData</vt:lpstr>
      <vt:lpstr>Statutjuridique</vt:lpstr>
      <vt:lpstr>' 2a-PRT-K 2024 Budget INCa'!Zone_d_impression</vt:lpstr>
      <vt:lpstr>'1a-PRTK-DGOS_24'!Zone_d_impression</vt:lpstr>
      <vt:lpstr>'1b-liste équipartenaires DGOS'!Zone_d_impression</vt:lpstr>
      <vt:lpstr>'1c-Métiers recherche clinique'!Zone_d_impression</vt:lpstr>
      <vt:lpstr>'3- PRT-K 2024 Coût total projet'!Zone_d_impression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2024-01-05T11:05:31Z</dcterms:modified>
</cp:coreProperties>
</file>